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912" windowHeight="5784" firstSheet="1" activeTab="1"/>
  </bookViews>
  <sheets>
    <sheet name="Aptamers " sheetId="1" state="hidden" r:id="rId1"/>
    <sheet name="Table S1" sheetId="14" r:id="rId2"/>
    <sheet name="Riboswitches junction " sheetId="10" state="hidden" r:id="rId3"/>
    <sheet name="Riboswitches " sheetId="3" state="hidden" r:id="rId4"/>
  </sheets>
  <calcPr calcId="162913"/>
</workbook>
</file>

<file path=xl/calcChain.xml><?xml version="1.0" encoding="utf-8"?>
<calcChain xmlns="http://schemas.openxmlformats.org/spreadsheetml/2006/main">
  <c r="K11" i="10" l="1"/>
  <c r="H5" i="10"/>
  <c r="E10" i="10"/>
  <c r="B8" i="10" l="1"/>
  <c r="C31" i="3" l="1"/>
  <c r="C29" i="3"/>
  <c r="B36" i="3"/>
  <c r="C68" i="1"/>
  <c r="C67" i="1"/>
  <c r="C66" i="1"/>
</calcChain>
</file>

<file path=xl/sharedStrings.xml><?xml version="1.0" encoding="utf-8"?>
<sst xmlns="http://schemas.openxmlformats.org/spreadsheetml/2006/main" count="619" uniqueCount="432">
  <si>
    <t>Organic dyes</t>
  </si>
  <si>
    <t>D-tryptophan</t>
  </si>
  <si>
    <t>L-valine</t>
  </si>
  <si>
    <t>Theophylline</t>
  </si>
  <si>
    <t>Cyanocobalamin</t>
  </si>
  <si>
    <t>L-citrulline</t>
  </si>
  <si>
    <t>Flavin mononucleotide</t>
  </si>
  <si>
    <t>Flavin adenine dinucleotide</t>
  </si>
  <si>
    <t>Kanamycin A</t>
  </si>
  <si>
    <t>Neomycin</t>
  </si>
  <si>
    <t>Tobramycin</t>
  </si>
  <si>
    <t>Lividomycin</t>
  </si>
  <si>
    <t>Nicotinamide adenine dinucleotide</t>
  </si>
  <si>
    <t>Riboflavin</t>
  </si>
  <si>
    <t>Biotin</t>
  </si>
  <si>
    <t>L-arginine</t>
  </si>
  <si>
    <t>Dopamine</t>
  </si>
  <si>
    <t>7-methyl-guanosine</t>
  </si>
  <si>
    <t>CCdApPuro</t>
  </si>
  <si>
    <t>Chloramphenicol</t>
  </si>
  <si>
    <t>Viomycin</t>
  </si>
  <si>
    <t>Sulforhodamine B</t>
  </si>
  <si>
    <t>Streptomycin</t>
  </si>
  <si>
    <t>L-isoleucine</t>
  </si>
  <si>
    <t xml:space="preserve">7,8-dihydro-8-hydroxy-2
-deoxyguanosine (8-oxodG) </t>
  </si>
  <si>
    <t>Xanthine</t>
  </si>
  <si>
    <t>Guanine</t>
  </si>
  <si>
    <t>Malachite green</t>
  </si>
  <si>
    <t>Phosphatidylcholine</t>
  </si>
  <si>
    <t>Cyclic adenosine monophosphate</t>
  </si>
  <si>
    <t>Adenosine triphosphate</t>
  </si>
  <si>
    <t>L-tyrosine</t>
  </si>
  <si>
    <t>S-adenosyl homocysteine</t>
  </si>
  <si>
    <t>Moenomycin A</t>
  </si>
  <si>
    <t>Sialyl Lewis X</t>
  </si>
  <si>
    <t>Tetracycline</t>
  </si>
  <si>
    <t>Kanamycin B</t>
  </si>
  <si>
    <t>Adenine</t>
  </si>
  <si>
    <t>Morpholine-based GTP analog</t>
  </si>
  <si>
    <t xml:space="preserve">4,4
-methylenedianiline </t>
  </si>
  <si>
    <t>Kanamycin</t>
  </si>
  <si>
    <t>Isoleucine</t>
  </si>
  <si>
    <t>L-histidine</t>
  </si>
  <si>
    <t>Codeine</t>
  </si>
  <si>
    <t>Mesomesoprotoporphyrin IX</t>
  </si>
  <si>
    <t>Thyroxine</t>
  </si>
  <si>
    <t>10-carboxy-2,7-di-t-butyl-trans-12c,12d-dimethyl-12c,12d-dihydrobenzo[e]pyrene</t>
  </si>
  <si>
    <t>Dimethylindole red</t>
  </si>
  <si>
    <t>Cyanine 3 dye</t>
  </si>
  <si>
    <t>Aniline-substituted sulforhodamine analogue</t>
  </si>
  <si>
    <t>Atrazine</t>
  </si>
  <si>
    <t>Sphingosylphosphorylcholine</t>
  </si>
  <si>
    <t>Black hole quencher</t>
  </si>
  <si>
    <t>4-dimethylaminobenzylidene imidazolinone</t>
  </si>
  <si>
    <t>Glutathione</t>
  </si>
  <si>
    <t>Heteroaryldihydropyrimidine</t>
  </si>
  <si>
    <t> folinic acid</t>
  </si>
  <si>
    <t>Target</t>
  </si>
  <si>
    <t xml:space="preserve">Binding affinity </t>
  </si>
  <si>
    <t>kd number</t>
  </si>
  <si>
    <t>100–600 μM</t>
  </si>
  <si>
    <t>18 μM</t>
  </si>
  <si>
    <t>2.9 mM</t>
  </si>
  <si>
    <t>100 nM</t>
  </si>
  <si>
    <t>88 nM</t>
  </si>
  <si>
    <t>62–68 μM</t>
  </si>
  <si>
    <t>0.5 μM</t>
  </si>
  <si>
    <t xml:space="preserve"> 137–273 μM</t>
  </si>
  <si>
    <t>≤300 nM</t>
  </si>
  <si>
    <t xml:space="preserve"> 2–3 nM</t>
  </si>
  <si>
    <t>2.5 μM</t>
  </si>
  <si>
    <t>1–5 μM</t>
  </si>
  <si>
    <t>5 μM</t>
  </si>
  <si>
    <t>330 nM</t>
  </si>
  <si>
    <t xml:space="preserve"> 2.8 μM</t>
  </si>
  <si>
    <t xml:space="preserve"> 5 μM</t>
  </si>
  <si>
    <t>10 nM</t>
  </si>
  <si>
    <t>25–65 μM</t>
  </si>
  <si>
    <t>11–21 μM</t>
  </si>
  <si>
    <t>310 nM</t>
  </si>
  <si>
    <t>1–10 μM</t>
  </si>
  <si>
    <t>200–500 μM</t>
  </si>
  <si>
    <t>0.27–2.8 μM</t>
  </si>
  <si>
    <t>3.3 μM</t>
  </si>
  <si>
    <t>1.3 μM</t>
  </si>
  <si>
    <t>≤1 μM</t>
  </si>
  <si>
    <t>≥100 μM</t>
  </si>
  <si>
    <t xml:space="preserve"> 10 μM</t>
  </si>
  <si>
    <t>127–223 μM</t>
  </si>
  <si>
    <t>35 μM</t>
  </si>
  <si>
    <t>0.2–0.8 μM</t>
  </si>
  <si>
    <t>1.8 μM</t>
  </si>
  <si>
    <t>300–400 nM</t>
  </si>
  <si>
    <t>1 nM</t>
  </si>
  <si>
    <t>1 μM</t>
  </si>
  <si>
    <t>180 nM</t>
  </si>
  <si>
    <t>10 μM</t>
  </si>
  <si>
    <t xml:space="preserve"> 50 μM</t>
  </si>
  <si>
    <t>1–7 mM</t>
  </si>
  <si>
    <t>2 μM</t>
  </si>
  <si>
    <t>20, 33 μM</t>
  </si>
  <si>
    <t>0.45–15 μM</t>
  </si>
  <si>
    <t>30–100 nM</t>
  </si>
  <si>
    <t>10–30 nM</t>
  </si>
  <si>
    <t>0.9 mM</t>
  </si>
  <si>
    <t>8–54 μM</t>
  </si>
  <si>
    <t>2.5–4 μM</t>
  </si>
  <si>
    <t>188–445 nM</t>
  </si>
  <si>
    <t>50 μM</t>
  </si>
  <si>
    <t>16 μM</t>
  </si>
  <si>
    <t>2.7 μM</t>
  </si>
  <si>
    <t>87 nM</t>
  </si>
  <si>
    <t>60 μM</t>
  </si>
  <si>
    <t>3.5 μM</t>
  </si>
  <si>
    <t>20–250 nM</t>
  </si>
  <si>
    <t>4.7 μM</t>
  </si>
  <si>
    <t>464 nM</t>
  </si>
  <si>
    <t>41.8, 48.9 nM</t>
  </si>
  <si>
    <t>50 nM</t>
  </si>
  <si>
    <t>19.2 nM</t>
  </si>
  <si>
    <t>Average</t>
  </si>
  <si>
    <t>Stdev</t>
  </si>
  <si>
    <t>MEDIAN</t>
  </si>
  <si>
    <t>Magnesium conecentration</t>
  </si>
  <si>
    <t>5mM Mg+2</t>
  </si>
  <si>
    <t>4mM Mg+2</t>
  </si>
  <si>
    <t>6 mM MgCl2</t>
  </si>
  <si>
    <t>5-100 mM Mg+2</t>
  </si>
  <si>
    <t>5 mM  MgC12,</t>
  </si>
  <si>
    <t>5 Mm MgCl2</t>
  </si>
  <si>
    <t>5mM MgCl2</t>
  </si>
  <si>
    <t>1.5 MgCl2</t>
  </si>
  <si>
    <t>2 mM</t>
  </si>
  <si>
    <t>1 mM MgCl2</t>
  </si>
  <si>
    <t xml:space="preserve">20 mM </t>
  </si>
  <si>
    <t xml:space="preserve"> 5 mM MgC12</t>
  </si>
  <si>
    <t xml:space="preserve"> 5 mM MgCl2</t>
  </si>
  <si>
    <t>5 mM MgCl2</t>
  </si>
  <si>
    <t>10 mM MgCl2</t>
  </si>
  <si>
    <t>20 mM  MgCl2</t>
  </si>
  <si>
    <t>5 mM Mg+2</t>
  </si>
  <si>
    <t>7.5 mM Mg+2</t>
  </si>
  <si>
    <t>5 mM Mg2+</t>
  </si>
  <si>
    <t>28 mM MgCl2</t>
  </si>
  <si>
    <t>NA</t>
  </si>
  <si>
    <t>1.6 mM MgCl2</t>
  </si>
  <si>
    <t>5 mM MgCl2,</t>
  </si>
  <si>
    <t>7.5 mM MgCl2</t>
  </si>
  <si>
    <t>1 mM Mg+2</t>
  </si>
  <si>
    <t>1.5 mM MgCl2</t>
  </si>
  <si>
    <t>7mM MgCl2</t>
  </si>
  <si>
    <t>1 mM MgCl 2</t>
  </si>
  <si>
    <t>1mM MgCl2</t>
  </si>
  <si>
    <t>5mMMgCl2</t>
  </si>
  <si>
    <t xml:space="preserve">Number of junctions </t>
  </si>
  <si>
    <t># of Quadruplex forming G-Rich Structure- Mapper</t>
  </si>
  <si>
    <t># of qudraplexes- Quadbase</t>
  </si>
  <si>
    <t>riboswitches Class</t>
  </si>
  <si>
    <t>TPP (Thi1)</t>
  </si>
  <si>
    <t>TPP (thiM)</t>
  </si>
  <si>
    <t xml:space="preserve">B12 (AdoCbl)riboswitch </t>
  </si>
  <si>
    <t>SAM I</t>
  </si>
  <si>
    <t>fluoride riboswitches</t>
  </si>
  <si>
    <t xml:space="preserve">FMN riboswitch </t>
  </si>
  <si>
    <t>glmS riboswitch</t>
  </si>
  <si>
    <t>Glutamine riboswitches</t>
  </si>
  <si>
    <t>Glycine riboswitch</t>
  </si>
  <si>
    <t xml:space="preserve">Lysine riboswitch </t>
  </si>
  <si>
    <t xml:space="preserve">NiCo riboswitches </t>
  </si>
  <si>
    <t>PreQ1 (class I)</t>
  </si>
  <si>
    <t>PreQ1 (class II)</t>
  </si>
  <si>
    <t xml:space="preserve">SAH riboswitches </t>
  </si>
  <si>
    <t>THF</t>
  </si>
  <si>
    <t xml:space="preserve">cyclic di-AMP riboswitches </t>
  </si>
  <si>
    <t>cyclic di-GMP (class I)</t>
  </si>
  <si>
    <t>cyclic di-GMP (Class II)</t>
  </si>
  <si>
    <t>SAM</t>
  </si>
  <si>
    <t>SAM-I</t>
  </si>
  <si>
    <t>SAM-II</t>
  </si>
  <si>
    <t>SAM IV</t>
  </si>
  <si>
    <t>SAM V</t>
  </si>
  <si>
    <t xml:space="preserve">Adenine </t>
  </si>
  <si>
    <t>SAM/SAH</t>
  </si>
  <si>
    <t>Manganese</t>
  </si>
  <si>
    <t>kd</t>
  </si>
  <si>
    <t>Kd *number</t>
  </si>
  <si>
    <t>210 pM</t>
  </si>
  <si>
    <t>8.43 nM</t>
  </si>
  <si>
    <t>300 nM/ 0.3 um</t>
  </si>
  <si>
    <t>36 nM</t>
  </si>
  <si>
    <t xml:space="preserve">134+/-9um </t>
  </si>
  <si>
    <t>5 nM</t>
  </si>
  <si>
    <t>200 uM</t>
  </si>
  <si>
    <t>150 uM</t>
  </si>
  <si>
    <t xml:space="preserve"> 3.5 ± 1.5 μM </t>
  </si>
  <si>
    <t>1 uM</t>
  </si>
  <si>
    <t>6.5 um (Co)</t>
  </si>
  <si>
    <t>1.5 uM</t>
  </si>
  <si>
    <t xml:space="preserve"> 17.9 ± 0.6 nM ……… 0.0179  um </t>
  </si>
  <si>
    <t xml:space="preserve">0.032  ±  0.004 um </t>
  </si>
  <si>
    <t>18 uM</t>
  </si>
  <si>
    <t xml:space="preserve">108 nM/ 0.108 um </t>
  </si>
  <si>
    <t>10 pM</t>
  </si>
  <si>
    <t>200 pM</t>
  </si>
  <si>
    <t>150 μM</t>
  </si>
  <si>
    <t xml:space="preserve">4 nM </t>
  </si>
  <si>
    <t>1.2 μM</t>
  </si>
  <si>
    <t xml:space="preserve">0.15 μM </t>
  </si>
  <si>
    <t>0.8 μM</t>
  </si>
  <si>
    <t>0.354 μM</t>
  </si>
  <si>
    <t>0.0047 μM</t>
  </si>
  <si>
    <t>4.3 μM</t>
  </si>
  <si>
    <t>30–40 μM</t>
  </si>
  <si>
    <t>AVERAGE</t>
  </si>
  <si>
    <t>STDEV</t>
  </si>
  <si>
    <t>So the average for riboswitches is 26 +/- 57 uM</t>
  </si>
  <si>
    <t xml:space="preserve">structure summary </t>
  </si>
  <si>
    <t xml:space="preserve">2 junctions </t>
  </si>
  <si>
    <t xml:space="preserve">pseudoknot structure with 4 juctions </t>
  </si>
  <si>
    <t xml:space="preserve">Pseudoknot structure  with 4 juctions </t>
  </si>
  <si>
    <t>Pseudoknots with two junctions</t>
  </si>
  <si>
    <t xml:space="preserve">4 junctions </t>
  </si>
  <si>
    <t>1 junctions</t>
  </si>
  <si>
    <t>4 junctions , G-quad</t>
  </si>
  <si>
    <t>4 juctions</t>
  </si>
  <si>
    <t>1 junction</t>
  </si>
  <si>
    <t>3 junctions, Pseudoknot structure</t>
  </si>
  <si>
    <t xml:space="preserve">3 Junctions </t>
  </si>
  <si>
    <t xml:space="preserve">1 junction </t>
  </si>
  <si>
    <t>2 junctions</t>
  </si>
  <si>
    <t>3 junctions</t>
  </si>
  <si>
    <t>4 junctions</t>
  </si>
  <si>
    <t># Of Quadraplex - Quadbase</t>
  </si>
  <si>
    <t># of Quadraplex-  QGRS mapper</t>
  </si>
  <si>
    <t xml:space="preserve">Average </t>
  </si>
  <si>
    <t>Two</t>
  </si>
  <si>
    <t xml:space="preserve">Three </t>
  </si>
  <si>
    <t>one</t>
  </si>
  <si>
    <t>four</t>
  </si>
  <si>
    <t>2 JUNCTIO</t>
  </si>
  <si>
    <t>https://www.ncbi.nlm.nih.gov/pubmed/3014350</t>
  </si>
  <si>
    <t>http://pubs.acs.org/doi/pdf/10.1021/ja00036a065</t>
  </si>
  <si>
    <t>https://www.ncbi.nlm.nih.gov/pubmed/7545073</t>
  </si>
  <si>
    <t>http://onlinelibrary.wiley.com/doi/10.1002/anie.199410841/abstract</t>
  </si>
  <si>
    <t>https://www.ncbi.nlm.nih.gov/pubmed/9383431</t>
  </si>
  <si>
    <t>https://www.ncbi.nlm.nih.gov/pubmed/9383458</t>
  </si>
  <si>
    <t>https://www.ncbi.nlm.nih.gov/pubmed/9383430</t>
  </si>
  <si>
    <t>ATCCCCCGTTCCTAGTCTTGTAAGGTAGTA</t>
  </si>
  <si>
    <t>https://www.ncbi.nlm.nih.gov/pubmed/11539282</t>
  </si>
  <si>
    <t>TCTCGAGTTATTCCAACCAACCAGCCCAACTAGGCGTTTGAGGGGATTCGGCCACGGTAACAACCCCTCGGCTTGCGGATTAT</t>
  </si>
  <si>
    <t>https://www.ncbi.nlm.nih.gov/pubmed/9772167</t>
  </si>
  <si>
    <t>https://www.ncbi.nlm.nih.gov/pmc/articles/PMC145747/pdf/241029.pdf</t>
  </si>
  <si>
    <t>AUGAUAAACCGAUGCUGGGCGAUUCGAUUCUCCUGAAGUAGGGAAGAGUUGUCAUGUAUGGG</t>
  </si>
  <si>
    <t>https://www.ncbi.nlm.nih.gov/pubmed/9245404</t>
  </si>
  <si>
    <t>GGGAATTCCGCGTGTGCGCCGCGGAAGACGTTGGAAGGATAGATACCTACAACGGGGAATATAGAGGCCAGCACATAGTGAGGCCCTCCTCCCA</t>
  </si>
  <si>
    <t>https://www.ncbi.nlm.nih.gov/pmc/articles/PMC22984/</t>
  </si>
  <si>
    <t>https://www.ncbi.nlm.nih.gov/pubmed/9184141</t>
  </si>
  <si>
    <t>GACGAACUUACACGAGCUCUAUCCACUGGAAAUAACAGGACCCUGCAACC</t>
  </si>
  <si>
    <t>https://www.ncbi.nlm.nih.gov/pubmed/9384530</t>
  </si>
  <si>
    <t>UCGAAAAUCUAGGUGUGAAGAAAGCUUAAUACACUCCGAAAGCAGUGAUDDAAGCUGCAGUCCAACGUU</t>
  </si>
  <si>
    <t>https://www.ncbi.nlm.nih.gov/pubmed/9195872</t>
  </si>
  <si>
    <t>GGAGCCCAGCCUUCACUGCAAUGGGCCGCGAGGUUGAUGUGCAGUGAAGUCAGCUGAGGCCCAGGGCUGAAGGAUCGCCCUCCUCGACUCGUGUGGCACCACGGUCGGAUCCAC</t>
  </si>
  <si>
    <t>https://www.ncbi.nlm.nih.gov/pubmed/9889155</t>
  </si>
  <si>
    <t>GGAACACUAUCCGACUGGCACCUGUGCUCUAUAGCAGAAUGCUAACAUUAGAUGAUGGAGGGGGCGCAAGGUUAACCGCCUAGUACAUCGGUGCCCUUGGUCAUUAGGAUCCCG</t>
  </si>
  <si>
    <t>https://www.ncbi.nlm.nih.gov/pmc/articles/PMC1369601/</t>
  </si>
  <si>
    <t>https://www.ncbi.nlm.nih.gov/pubmed/9630252</t>
  </si>
  <si>
    <t>https://www.ncbi.nlm.nih.gov/pubmed/9751715</t>
  </si>
  <si>
    <t>AATCCATTCCAATACCTAAATCCATTCGCAATACCTA</t>
  </si>
  <si>
    <t>https://www.ncbi.nlm.nih.gov/pubmed/9512549</t>
  </si>
  <si>
    <t>http://www.pnas.org/content/96/11/6131.abstract</t>
  </si>
  <si>
    <t>GGAACACUAUCCGACUGGACCCCCCUGCCAGGUAACGAAUGAAGUGCUUUUCUCGAUCUCGUGACCCGCGCACUAGUCGCGAAGGUGUAUGU</t>
  </si>
  <si>
    <t>https://www.ncbi.nlm.nih.gov/pmc/articles/PMC17937/</t>
  </si>
  <si>
    <t>ACUGACUUACGAGACUGCCUCGCCAAUUCCAGUGCGGAUCCUAA</t>
  </si>
  <si>
    <t>https://www.ncbi.nlm.nih.gov/pubmed/10913311</t>
  </si>
  <si>
    <t>PPPGGAAGAGAYGGCGACCCGACGCGUAAACGAAAC</t>
  </si>
  <si>
    <t>https://www.ncbi.nlm.nih.gov/pubmed/11101810</t>
  </si>
  <si>
    <t>GAAGCAAGCAGGCAAGCAACACAGAACACCGGGGGAACUACCGCGCGUGCC</t>
  </si>
  <si>
    <t>https://www.ncbi.nlm.nih.gov/pubmed/10786843</t>
  </si>
  <si>
    <t>GGCAGUCAACUCGUGCGAUCGUGAAAACGUUGGAAGGGCAAGAUGGCCUUACAGCGGUCAAUACGGGGGUCAUCAGAUAGCGAGGCCUCCUGGU</t>
  </si>
  <si>
    <t>http://pubs.acs.org/doi/pdf/10.1021/bi000295t</t>
  </si>
  <si>
    <t>https://www.ncbi.nlm.nih.gov/pmc/articles/PMC102689/</t>
  </si>
  <si>
    <t>https://www.ncbi.nlm.nih.gov/pubmed/11557343</t>
  </si>
  <si>
    <t>https://www.ncbi.nlm.nih.gov/pubmed/11178986</t>
  </si>
  <si>
    <t>AAGGYACUCUGUGCUUGUCGAUGUGYAUUGAUGGCACUUUCGAGUCAACGAGUUGACAGRACAAGUAGUC</t>
  </si>
  <si>
    <t>https://www.ncbi.nlm.nih.gov/pubmed/11557342</t>
  </si>
  <si>
    <t>UUCACUGCUGCUUAAAGCCUAAAACAUACCAGAUCGCCACCCGCGCUUUAAUCUGGAGAGGUGAAGAAUUCGAC</t>
  </si>
  <si>
    <t>http://www.molcells.org/journal/view.html?year=2001&amp;volume=11&amp;number=3&amp;spage=303</t>
  </si>
  <si>
    <t>http://www.jbc.org/content/277/3/2104.long</t>
  </si>
  <si>
    <t>ATAGGACGATTATCGAAATCACCAGATTGGACCTGGTTAACGAT</t>
  </si>
  <si>
    <t>http://pubs.acs.org.ezproxy.library.yorku.ca/doi/abs/10.1021/bi015719d</t>
  </si>
  <si>
    <t>GGCATAAGGTATTTAATTCCATACAAGTTTACAAGAAAGATGCACCAACGCGGCTAACCGGGAGCTCAAAGCTGA</t>
  </si>
  <si>
    <t>https://www.ncbi.nlm.nih.gov/pmc/articles/PMC1287053/</t>
  </si>
  <si>
    <t>https://www.ncbi.nlm.nih.gov/pubmed/12873145</t>
  </si>
  <si>
    <t>TCTGCTCTTTAAGGCTGAGATTGCCGTCCGTAATTGAGTGCGGACGCGAGAGAGAGCAGA</t>
  </si>
  <si>
    <t>https://www.ncbi.nlm.nih.gov/pmc/articles/PMC1370500/</t>
  </si>
  <si>
    <t>https://www.ncbi.nlm.nih.gov/pubmed/14706642</t>
  </si>
  <si>
    <t xml:space="preserve">M1: CUGCGAUCAGGGGUAAAUUUCCGCGCAGGCUCCACGCGGC
M3: CAGAGGGAGUACUGAUCAACCCGAGCCUUCCGUCCCUGAG
M22:UGGGAGGAGUGCUGCUCUCCAGGCACUCUUGUUGCUCGGA
</t>
  </si>
  <si>
    <t>https://www.ncbi.nlm.nih.gov/pubmed/9841645</t>
  </si>
  <si>
    <t>GCTTACTAGGAATACAAGCTGAAAAAAAAAAAAAAAAAAAAAAAAAAAAAAAAAAAAAAAGTTG</t>
  </si>
  <si>
    <t>https://www.ncbi.nlm.nih.gov/pubmed/15237981</t>
  </si>
  <si>
    <t>https://www.ncbi.nlm.nih.gov/pubmed/15772067</t>
  </si>
  <si>
    <t xml:space="preserve">CCGAUUGUGUUCCGGUAAUGAAUGAAACGAGU
</t>
  </si>
  <si>
    <t>https://www.ncbi.nlm.nih.gov/pubmed/15999244</t>
  </si>
  <si>
    <t>https://www.ncbi.nlm.nih.gov/pubmed/17038331</t>
  </si>
  <si>
    <t>https://www.ncbi.nlm.nih.gov/pubmed/17168539</t>
  </si>
  <si>
    <t xml:space="preserve">UGGUUUCAGCGACAGGAGGGGUGUAGGUGGAUUGCUGUCCUUUGCGUGU </t>
  </si>
  <si>
    <t>https://www.ncbi.nlm.nih.gov/pmc/articles/PMC1828902/</t>
  </si>
  <si>
    <t>https://www.ncbi.nlm.nih.gov/pmc/articles/PMC2030492/</t>
  </si>
  <si>
    <t>http://www.sciencedirect.com/science/article/pii/S0022283607008352</t>
  </si>
  <si>
    <t>https://www.ncbi.nlm.nih.gov/pubmed/20093103</t>
  </si>
  <si>
    <t>GGGACACAAUGGACGGAUGAAGCUUUACGUCUGGAAUUAGAGUGACAGGGCCAUUAGGCAACGGUAUAACGGCCGACAUGAGAG</t>
  </si>
  <si>
    <t>https://www.ncbi.nlm.nih.gov/pmc/articles/PMC3044212/</t>
  </si>
  <si>
    <t>http://www.nature.com/nchembio/journal/v6/n6/abs/nchembio.369.html</t>
  </si>
  <si>
    <t>https://www.ncbi.nlm.nih.gov/pubmed/20729797</t>
  </si>
  <si>
    <t>https://www.ncbi.nlm.nih.gov/pubmed/21412566</t>
  </si>
  <si>
    <t>https://www.ncbi.nlm.nih.gov/pubmed/21282976</t>
  </si>
  <si>
    <t>https://www.ncbi.nlm.nih.gov/pubmed/21899290</t>
  </si>
  <si>
    <t>https://www.ncbi.nlm.nih.gov/pubmed/26359915</t>
  </si>
  <si>
    <t>GCUUGGCGUUGCGUGGUACGUUAUAUUCCGGCCAAGC</t>
  </si>
  <si>
    <t>https://www.ncbi.nlm.nih.gov/pmc/articles/PMC1831863/</t>
  </si>
  <si>
    <t>http://rnajournal.cshlp.org/content/16/1/186.full.pdf+html</t>
  </si>
  <si>
    <t>CCGGUCCUGUGAGUUAAUAGGGAAUCCAGUGCGAAUCUGGAGCUAGCGGUAAGGAAAGGUGCGAUGAUGCGUUAUGCGGACACUGCCAUUCGGUGGGAAGUCAUCAUCUCUUAGUAUCUUAGAUACCCCU</t>
  </si>
  <si>
    <t>https://www.ncbi.nlm.nih.gov/pmc/articles/PMC373277/</t>
  </si>
  <si>
    <t>https://www.ncbi.nlm.nih.gov/pubmed/21097777</t>
  </si>
  <si>
    <t>https://www.ncbi.nlm.nih.gov/pmc/articles/PMC3744881/</t>
  </si>
  <si>
    <t>https://www.ncbi.nlm.nih.gov/pmc/articles/PMC3458559/</t>
  </si>
  <si>
    <t>http://www.nature.com/nature/journal/v428/n6980/full/nature02362.html?foxtrotcallback=true</t>
  </si>
  <si>
    <t>https://www.ncbi.nlm.nih.gov/pmc/articles/PMC3127080/</t>
  </si>
  <si>
    <t>https://www.ncbi.nlm.nih.gov/pubmed/21145485</t>
  </si>
  <si>
    <t>http://genesdev.cshlp.org/content/17/21/2688.full</t>
  </si>
  <si>
    <t>https://www.ncbi.nlm.nih.gov/pubmed/25794617</t>
  </si>
  <si>
    <t>https://www.ncbi.nlm.nih.gov/pubmed/25036777</t>
  </si>
  <si>
    <t>https://www.ncbi.nlm.nih.gov/pmc/articles/PMC3661761/</t>
  </si>
  <si>
    <t>https://www.ncbi.nlm.nih.gov/pmc/articles/PMC2957054/pdf/2144.pdf</t>
  </si>
  <si>
    <t>https://www.ncbi.nlm.nih.gov/pmc/articles/PMC3196276/</t>
  </si>
  <si>
    <t>https://www.ncbi.nlm.nih.gov/pmc/articles/PMC4282576/</t>
  </si>
  <si>
    <t>https://www.nature.com/nsmb/journal/v16/n12/full/nsmb.1702.html</t>
  </si>
  <si>
    <t>GGAGGCUGACGCCUACUGGGGCACCUGGCGGAGCCAGUGGUGCAACCGGCC</t>
  </si>
  <si>
    <t>https://www.ncbi.nlm.nih.gov/pubmed/20705859</t>
  </si>
  <si>
    <t>https://www.ncbi.nlm.nih.gov/pmc/articles/PMC2764483/pdf/2046.pdf</t>
  </si>
  <si>
    <t>https://www.ncbi.nlm.nih.gov/pmc/articles/PMC1273637/pdf/gb-2005-6-8-r70.pdf</t>
  </si>
  <si>
    <t>https://www.ncbi.nlm.nih.gov/pmc/articles/PMC2764483/</t>
  </si>
  <si>
    <t>https://www.ncbi.nlm.nih.gov/pmc/articles/PMC2327355/pdf/822.pdf</t>
  </si>
  <si>
    <t>https://ac.els-cdn.com/S1074552106002201/1-s2.0-S1074552106002201-main.pdf?_tid=acc7836e-ac3b-11e7-ab63-00000aab0f26&amp;acdnat=1507475976_6baad5d4c65fc7c56b080a21ac3cff68</t>
  </si>
  <si>
    <t>https://www.ncbi.nlm.nih.gov/pmc/articles/PMC2018637/pdf/gkm572.pdf</t>
  </si>
  <si>
    <t>https://www.ncbi.nlm.nih.gov/pmc/articles/PMC2864571/</t>
  </si>
  <si>
    <t>https://www.ncbi.nlm.nih.gov/pmc/articles/PMC4703321/pdf/nihms745629.pdf</t>
  </si>
  <si>
    <t>Riboswitch</t>
  </si>
  <si>
    <t>Sequence</t>
  </si>
  <si>
    <t>Link to reference</t>
  </si>
  <si>
    <t>Quadruplex predicted-Quadbase2</t>
  </si>
  <si>
    <t xml:space="preserve">Quadruplex predicted-QGRS Mapper </t>
  </si>
  <si>
    <t>MFE</t>
  </si>
  <si>
    <t>5-100</t>
  </si>
  <si>
    <t>Magnesium concentration (mM)</t>
  </si>
  <si>
    <t>n/a</t>
  </si>
  <si>
    <r>
      <t xml:space="preserve">Best </t>
    </r>
    <r>
      <rPr>
        <b/>
        <i/>
        <sz val="10"/>
        <color theme="1"/>
        <rFont val="Calibri"/>
        <family val="2"/>
        <scheme val="minor"/>
      </rPr>
      <t>K</t>
    </r>
    <r>
      <rPr>
        <b/>
        <vertAlign val="subscript"/>
        <sz val="10"/>
        <color theme="1"/>
        <rFont val="Calibri"/>
        <family val="2"/>
        <scheme val="minor"/>
      </rPr>
      <t xml:space="preserve">d </t>
    </r>
    <r>
      <rPr>
        <b/>
        <sz val="10"/>
        <color theme="1"/>
        <rFont val="Calibri"/>
        <family val="2"/>
        <scheme val="minor"/>
      </rPr>
      <t>(M)</t>
    </r>
  </si>
  <si>
    <t>Fluoride riboswitches</t>
  </si>
  <si>
    <t xml:space="preserve">cyclic di-AMP riboswitch </t>
  </si>
  <si>
    <t>Folinic acid</t>
  </si>
  <si>
    <t>UCAUCCUACAUCUGCUUUGAGCAUCUCGACGAAGAGUUU</t>
  </si>
  <si>
    <t>GGGAAUUCGUCGACGGAUCCGCAGUGCGUCUUGGGUUGUGAGCUCCCGGCUCGCAUUGUGAGGUGGAGGGGGACGUG</t>
  </si>
  <si>
    <t>GGGCUAUUGCUGGAGGGGCGCCACAUGAAAGUGGUGGUGUGGUGCGGUCGGCGAUAGCUC</t>
  </si>
  <si>
    <t>ACGAUCCGGGGUGCCUUCUGCGUGAAGGCUGAGAAUACCCGUAUCACCUGAUCUGGAUAAUGCCAGCGUAGGGAGUC</t>
  </si>
  <si>
    <t xml:space="preserve">GCGACUCGGGGUGCCCUUCUGCGUGAAGGCUGAGAAAUACCCGUAUCACCUGAUCUGGAUAAUGCCAGCGUAGGGGACUAUAGUCGC </t>
  </si>
  <si>
    <t>GGACUCUUAUCAAGAAGGGUGGAGGGACUGGCCCGAUGAAACCCGGCCCAGCCUUAGGGCAUGGUGCCAAUUCCUGCAGCAGCGGUUUCGCUGAAAGAUGAGAGAUUCUUGUAGUCUCUUCUUUUAGCGAA</t>
  </si>
  <si>
    <t>GGGCGAUGAGGCCCGCCCAAACUGCCCUGAAAAGGGCUGAUGGCCUCUACUG</t>
  </si>
  <si>
    <t>GCUUAUUCUCAGGGCGGGGCGAAAUUCCCCACCGGCGGGUAAAUCAACUCAGUUGAAAGCCCGCGAGCGCUUUGGGUGCGAACUCAAAGGACAGCAGAUCCGGUGUAAUUCCGGGGCCGGGGCCGACGGUUAGAGUCCGGAUGGGAGAGAGUAACGAUUCUCUGUC........AUG</t>
  </si>
  <si>
    <t>GCAUUGUAAAUUAUAGAAGCGCCGAACUUACAAGUAGUGUAGUUGACGAGGUGGGGUUUAUCGAGAUUUCGGCGGAUGACUCCCGGUUGUUCAUCACAACCGCAAGCUUUUACUUAAAUCAUUAAGGUGACUUAGUGGACAAAGGUGAAAUGUGAUGAGAGAG</t>
  </si>
  <si>
    <t>GCGGUGAAGAUAGAGGCGAACUUCAAGAGUAUGCCUUUGGAGAAAGAUGGAUUCUGUGAAAAAGGCUGAAAGGGGAGCGUCGCCGAAGCAAAUAAAACCCCAUCGGUAUUAUUUGCUGGCCGUGCAUUGAAUAAAUGUAAGGCUGUCAAGAAAUCAUUUUCUUGGAGGCUAUCUCGUUGUUCAUAAUCAUUUAUGAUGAUUAAUUGAUAAGCAAUGAGAGUAUUCCUCUCAUUGCUUUUUUU</t>
  </si>
  <si>
    <t xml:space="preserve">GUACAAACUGAAGCAGGCAAAUGACCAGAGCGGUCAUGCAGCCGGGCUGCGAAAGCGGCAACAGAUGGAUUACACGCACAUCUGUGGGACAGUUGUAUAUUCCACAGAUGUUUUU </t>
  </si>
  <si>
    <t>GGAACCGCCGCCCGCGCUUCCACGACGAUAUUAUUUCCUUUGAUCGUCGUUAUUACUGGCAAAGCCACAAAGGAG</t>
  </si>
  <si>
    <t>GGACGAGCGAGCGCUGCAAGCGAGAGCCCGGCUCGUCCGUUCAAACGCGCGCUCA</t>
  </si>
  <si>
    <t>GGAGAGUAGAUGAUUCGCGUUAAGUGUGUGUGAAUGGGAUGUCGUUCACACACAACGAAGCGAGAGCGCGGUGAAUCAUUGCAUCCGCUCCA</t>
  </si>
  <si>
    <t>GCGCGCUUUCUGAAAUCAGAGCGGGGGACCCAUUGCACUCCAGGGGUGAAUCCUUAGGUAGGGCGAGCCCGAAUCCGUCAGCUAACCUCGUAAGCGCGC</t>
  </si>
  <si>
    <t>GGUCACGCACAGGGGCAAACCAUUCGAAAGAGUGGGACGCAAGCCUCCGGCCUAAACCAUUGCACUCCGGUAGGUCGGGGUUCCGUGG</t>
  </si>
  <si>
    <t>CUUUAUCAGAAGGGYRGAGGGAYGGCCCRYGARCCCRGCAACCGGUGCYAAUCCRCRRRYUGRRAGAURAGR</t>
  </si>
  <si>
    <t>GGUUUUUCGACAGGUCAUGAGGACAGUCAUGAGGCCCCGGCCGACUGUCCGGCAACCCUCCGUCCGUGGCGGGGUGCCCCGGGUGAAGACCAGGUGGACAGCAAGGGUCCACGGCAAGCGCGGACCCCU</t>
  </si>
  <si>
    <t>RRGGYAUUUGAACYRUAUUGUGCRCCYRCAUGYYAAGYACUAAAAARGRRR</t>
  </si>
  <si>
    <t>AGGAACACUCAUAUAAUCGCGUGGAUAUGGCACGCAAGUUUCUACCGGGGCACCGUAAUGUCCGACUAUGGGUGAGCAAUGGAACCGCACGUGUACGGUUUUUUGUGAUAUCAGCAUUGCUUGGUCUUUAUUUGAGCGGGCAAUGCUUUUUUUUU</t>
  </si>
  <si>
    <t>YYYCACAACGGCUUCCUCRCGUGRYRRAYGCAGCA</t>
  </si>
  <si>
    <t xml:space="preserve">GACUGCAGGAGAGUGGUUAACCCGCCGAAGAAGUAAAUCCUUCAGGUGCGAGGACUGUAGUUGGAGGAGGAACCUCUGGAGAGAACCGUUUAAUCGGUCGCCGAAGGAGCAAGAAACUCUCAGGCAAAAGGACAGAGG </t>
  </si>
  <si>
    <t>GGUUAUCGGUAGGCGCAUUUGAACUGUAUUGUACGCCUUGCAUAAAGCAAAAGUACUAAAAAAG</t>
  </si>
  <si>
    <t>CAAAGGGGAGUAGCGUCGGUAAGACCGAAACAAAGUCCUCAUUCGUGAGAUUCUCACCGGCUUUGUUGACAUACUUAUGUAUGUUUAGCAAGACCUUUGCCAGCUGGCAGAGGUCUUUUUUU</t>
  </si>
  <si>
    <t>UCGCGCUGAUUUAACCGUAUUAGCAAGCGCGUGAAAUGUGCUAAAAAGGG</t>
  </si>
  <si>
    <t>UUGUAUAACCUCAAUAAUAUGGUUUGAGGGUGUCUACCAGGAACCGUAAAAUCCUGAUUACAAAAUUUGUUUAUGACAUUUUUUGUAAUCAGGAUUUUUUUU</t>
  </si>
  <si>
    <t>CGUUCACYYRRGCGGAAGUARRYYGAAGGAACGCR</t>
  </si>
  <si>
    <t>CUAUUGGUUCCCUCACCCCAAUGGUUAAUCAAAAAGGUA</t>
  </si>
  <si>
    <t>CUGGUUAGUUUUGCACAGUGGTCGAUGCUAGACUUGGUUUAGGUAAUGAGUCCAAUAGUC</t>
  </si>
  <si>
    <t>GGGGCUCGUCGCUCUCCGUGGCGGGGCGUAAGCGCCUUCGACAUGAGACCGGUCCUGGCGUUCCG</t>
  </si>
  <si>
    <t>GUGAUACCAGCAUCGUCCGAGAUCACGCCCUUGGCAGCACUUCACUUCA</t>
  </si>
  <si>
    <t>GACGAGAAGGAGUGCUGGUUCUACUAGCGGUUAGGUCACUCGUC</t>
  </si>
  <si>
    <t>GGCGUGUAGGAUAUCGUGUUCGAGAAGGACACGCC</t>
  </si>
  <si>
    <t>GGCAGUCGAAAGGAAGUGUAGACUGCC</t>
  </si>
  <si>
    <t>ACCGCGGGGTTGCGGACCGGGAGCTCCAGC</t>
  </si>
  <si>
    <t xml:space="preserve">CACUGCAGUCCGAAAAGGGCCAGUGU </t>
  </si>
  <si>
    <t>GGAACACUAUCCGAUGGCACCGACCAUAGGCUCGGGUUGCCAGAGGUUCCAUACUUUCAUCGAAAAGCCUAUGCUAGGCAAUGACAUGGACUCCUUGGUCAUUAGGAUCG</t>
  </si>
  <si>
    <t xml:space="preserve"> GGGGCCCGCAGCUGUAGGGCUUAUGGGCGUCAGAUCGUUAGGAACACCCCACCAAUCUAUACAGCUUCCGAUCGCUCGAGCUUAAGGCCAGAGGG</t>
  </si>
  <si>
    <t>GATAATACGACTCACTATAGGGCGGATGAGACGCTTGGCGTGTGCTGTGGAGAGTCATCCG</t>
  </si>
  <si>
    <t xml:space="preserve">ATTATGGTGAGTGATATCCCGGACCCGCTCTTCAAATCCGG </t>
  </si>
  <si>
    <t>UCGACCUCGCGCGAGGAGGGUGGAGGGUCGUAGAGCGCGUA</t>
  </si>
  <si>
    <t>UUACGCUAUUGGG</t>
  </si>
  <si>
    <t>GGGACAGGGCTAGCAGTAGGATTGGGTGAGGGGATGTGCTGTG
 GGGACAGGGCTAGCTTAGTGCTATGTGAGAAAAGGGTGTGGGGG</t>
  </si>
  <si>
    <t>GGGAGAUCACUUACGGCACCCCAGAAGAUCUCAGGGCUCUAACAACUGUAUUAAGUAGGAGCUACAUGGAAGGAGUCCAUGUGUGCUGACCGAUGCCAAGGCUCGGGACAGCG</t>
  </si>
  <si>
    <t>GGGUUGGGAAGAAACUGUGGCACUUCGGUGCCAGCAACCC</t>
  </si>
  <si>
    <t xml:space="preserve">TCGCCCTATAGGGGTGTTGAGGGAAAGTGTGCGACAAGGT </t>
  </si>
  <si>
    <t>AUGCAGCUGGUGUAUCCCAUUAUGUGCAUUG</t>
  </si>
  <si>
    <t xml:space="preserve">GGACCAUACUCCUUGGGGUUAUUGCGCUAGUGCACAUCAAGGGAGGG </t>
  </si>
  <si>
    <t>GCCAGCGGACAAATCCGGTGCGCATAACCACCTCAGTGCGCAACGATTTTCTACCCAAAGATT</t>
  </si>
  <si>
    <t xml:space="preserve">GUAGAACAACAAGGUUUCCCCGCAGCUGGACGUCCUGAAACGCAAAAAUAGCCUCGUUAUGGGGCGGAGUACGUCGGGACAGGG </t>
  </si>
  <si>
    <t>GGGAAUGGAUCCACAUCUACGAAUUCUACCGUUAUUGGUGUCACCGAAGA UGUUAUUCACUGCAGACUUGACGAAGCUU</t>
  </si>
  <si>
    <t>UAUGAUGCUAGAGCGCGGGUAGCGGUUAGCCCAGGCCUAGAUAAAUUCGGAGCCU</t>
  </si>
  <si>
    <t>GGGUAGGCCAGGCAGCCAACUAGCGAGAGCUUAAAUCUCUGAGCCCGAGAGGGUUCAGUGCUGCUUAUGUGGACGGCUU</t>
  </si>
  <si>
    <t>GCAGGACCCTCACCTCGGTGATGATGGAGGGGCGCAAGGTTAACCGCCTCAGGGTCCTCG</t>
  </si>
  <si>
    <t>GGAATGGATCCACATCTACGAAGGCTTTGAAGGTGAGACCGTGCAAATGAGGATGGTGTG</t>
  </si>
  <si>
    <t>GGAUCGCAUUUGGACUUCUGCCUAACGCGUGUGCUAGAGAGCAGGCAAACAAGUGGGCACCACGGUCGGAUCCAC</t>
  </si>
  <si>
    <t>1</t>
  </si>
  <si>
    <t>0</t>
  </si>
  <si>
    <t>2</t>
  </si>
  <si>
    <t>TCTCGAGTTATTCAACCAGCCCAACTAGGCGTTTGAGGGGATTCGGCCACGGTAACAACCCCTCGGCTTGCGGATTAT</t>
  </si>
  <si>
    <t>GGAGGCGCCAAGUGAAUGAAUCGGUAAUAAUUAGUUGGGUUAGUCUGCUUCGGCAGGACCACUAAAAAAGAAACCCCUGCCUCCGUAACUAGUCGCGUCAC</t>
  </si>
  <si>
    <t>AUUCCACCUCCACCCCUCUCAAUCCACCGUUCAUAUUCACCGCAGACUAUGCACACUCGUGGCCGGCAAUUCGGAUCCAAGCUUCAUUGAGUAACCGCGACAUCCGCCAUAAACUUCUCUGGGAUCUCGCAACCCGGUACCCAGCUUUUGUUCGAA</t>
  </si>
  <si>
    <t>ACGGCAUAGAGGGAUUGUUAGUAACAGCCACAGAUUGAGCAGGGAUCGCAUCGUGGAUAGGGGUUGUCGCUUAACCAGGAGUGGAAGUGACGAAAGAGGGAAUUGUAAGGAACAGCGUCAGAUAACAUACAGGUGAUGUUGGGAAUGAGCAUGCCGUGAUGGAAGCGGGUUUGGUUAGUAACUCCAGAACGGUCAGGAAUGCAC</t>
  </si>
  <si>
    <t>TTGGCGTTGGCATGACGCGG GGAATCGGGTGCATCGATGACTACTCCTGGGCCCACGTCTGTTGTTGACGTCACAGCTTGATTTAGGATAGCGCTTGGGCAGTCGTGCAGTGGA</t>
  </si>
  <si>
    <t>https://www.ncbi.nlm.nih.gov/pubmed/21798953</t>
  </si>
  <si>
    <t>https://www.ncbi.nlm.nih.gov/pubmed/18338898</t>
  </si>
  <si>
    <t>3,5-difluoro-4-hydroxybenzylidene imidazolinon</t>
  </si>
  <si>
    <t xml:space="preserve">Thiazole Orange </t>
  </si>
  <si>
    <t>UACGAAGGGACGGUGCGGAGAGGAGAGUA</t>
  </si>
  <si>
    <t>https://www.ncbi.nlm.nih.gov/pubmed/25101481</t>
  </si>
  <si>
    <t>https://www.ncbi.nlm.nih.gov/pubmed/7510417</t>
  </si>
  <si>
    <t>https://www.ncbi.nlm.nih.gov/pubmed/7508262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</si>
</sst>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1" xfId="0" applyFont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1" fontId="0" fillId="2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1" fontId="1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1" fontId="0" fillId="3" borderId="1" xfId="0" applyNumberFormat="1" applyFill="1" applyBorder="1" applyAlignment="1">
      <alignment wrapText="1"/>
    </xf>
    <xf numFmtId="0" fontId="0" fillId="2" borderId="0" xfId="0" applyFill="1"/>
    <xf numFmtId="0" fontId="1" fillId="3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1" fontId="4" fillId="2" borderId="1" xfId="0" applyNumberFormat="1" applyFont="1" applyFill="1" applyBorder="1"/>
    <xf numFmtId="11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11" fontId="4" fillId="2" borderId="0" xfId="0" applyNumberFormat="1" applyFont="1" applyFill="1" applyBorder="1" applyAlignment="1">
      <alignment wrapText="1"/>
    </xf>
    <xf numFmtId="49" fontId="4" fillId="2" borderId="1" xfId="0" applyNumberFormat="1" applyFont="1" applyFill="1" applyBorder="1"/>
    <xf numFmtId="0" fontId="0" fillId="3" borderId="2" xfId="0" applyFill="1" applyBorder="1"/>
    <xf numFmtId="11" fontId="0" fillId="3" borderId="0" xfId="0" applyNumberFormat="1" applyFill="1" applyBorder="1"/>
    <xf numFmtId="0" fontId="0" fillId="3" borderId="0" xfId="0" applyFill="1"/>
    <xf numFmtId="11" fontId="0" fillId="3" borderId="0" xfId="0" applyNumberForma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/>
    <xf numFmtId="0" fontId="0" fillId="0" borderId="0" xfId="0" applyFill="1"/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/>
    <xf numFmtId="0" fontId="10" fillId="0" borderId="0" xfId="1" applyFont="1"/>
    <xf numFmtId="0" fontId="10" fillId="0" borderId="0" xfId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cbi.nlm.nih.gov/pubmed/11557342" TargetMode="External"/><Relationship Id="rId7" Type="http://schemas.openxmlformats.org/officeDocument/2006/relationships/hyperlink" Target="http://onlinelibrary.wiley.com/doi/10.1002/anie.199410841/abstract" TargetMode="External"/><Relationship Id="rId2" Type="http://schemas.openxmlformats.org/officeDocument/2006/relationships/hyperlink" Target="https://www.ncbi.nlm.nih.gov/pubmed/11539282" TargetMode="External"/><Relationship Id="rId1" Type="http://schemas.openxmlformats.org/officeDocument/2006/relationships/hyperlink" Target="http://pubs.acs.org/doi/pdf/10.1021/ja00036a065" TargetMode="External"/><Relationship Id="rId6" Type="http://schemas.openxmlformats.org/officeDocument/2006/relationships/hyperlink" Target="https://www.ncbi.nlm.nih.gov/pubmed/10786843" TargetMode="External"/><Relationship Id="rId5" Type="http://schemas.openxmlformats.org/officeDocument/2006/relationships/hyperlink" Target="https://www.ncbi.nlm.nih.gov/pmc/articles/PMC102689/" TargetMode="External"/><Relationship Id="rId4" Type="http://schemas.openxmlformats.org/officeDocument/2006/relationships/hyperlink" Target="https://www.ncbi.nlm.nih.gov/pubmed/9383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C64" sqref="C64"/>
    </sheetView>
  </sheetViews>
  <sheetFormatPr defaultRowHeight="14.4" x14ac:dyDescent="0.3"/>
  <cols>
    <col min="1" max="1" width="25.33203125" style="5" customWidth="1"/>
    <col min="2" max="3" width="28.44140625" style="5" customWidth="1"/>
    <col min="4" max="4" width="50.6640625" style="15" customWidth="1"/>
    <col min="5" max="5" width="28.33203125" style="19" customWidth="1"/>
    <col min="6" max="7" width="27.109375" style="19" customWidth="1"/>
  </cols>
  <sheetData>
    <row r="1" spans="1:7" x14ac:dyDescent="0.3">
      <c r="A1" s="1" t="s">
        <v>57</v>
      </c>
      <c r="B1" s="1" t="s">
        <v>58</v>
      </c>
      <c r="C1" s="1" t="s">
        <v>59</v>
      </c>
      <c r="D1" s="12" t="s">
        <v>123</v>
      </c>
      <c r="E1" s="16" t="s">
        <v>154</v>
      </c>
      <c r="F1" s="16" t="s">
        <v>155</v>
      </c>
      <c r="G1" s="16" t="s">
        <v>156</v>
      </c>
    </row>
    <row r="2" spans="1:7" x14ac:dyDescent="0.3">
      <c r="A2" s="2" t="s">
        <v>0</v>
      </c>
      <c r="B2" s="2" t="s">
        <v>60</v>
      </c>
      <c r="C2" s="6">
        <v>1E-4</v>
      </c>
      <c r="D2" s="13" t="s">
        <v>124</v>
      </c>
      <c r="E2" s="17"/>
      <c r="F2" s="17"/>
      <c r="G2" s="17"/>
    </row>
    <row r="3" spans="1:7" x14ac:dyDescent="0.3">
      <c r="A3" s="2" t="s">
        <v>1</v>
      </c>
      <c r="B3" s="2" t="s">
        <v>61</v>
      </c>
      <c r="C3" s="6">
        <v>1.8E-5</v>
      </c>
      <c r="D3" s="13" t="s">
        <v>125</v>
      </c>
      <c r="E3" s="17"/>
      <c r="F3" s="17"/>
      <c r="G3" s="17"/>
    </row>
    <row r="4" spans="1:7" x14ac:dyDescent="0.3">
      <c r="A4" s="2" t="s">
        <v>2</v>
      </c>
      <c r="B4" s="2" t="s">
        <v>62</v>
      </c>
      <c r="C4" s="6">
        <v>2.8999999999999998E-3</v>
      </c>
      <c r="D4" s="13" t="s">
        <v>126</v>
      </c>
      <c r="E4" s="17">
        <v>2</v>
      </c>
      <c r="F4" s="17">
        <v>1</v>
      </c>
      <c r="G4" s="17">
        <v>1</v>
      </c>
    </row>
    <row r="5" spans="1:7" x14ac:dyDescent="0.3">
      <c r="A5" s="2" t="s">
        <v>3</v>
      </c>
      <c r="B5" s="2" t="s">
        <v>63</v>
      </c>
      <c r="C5" s="6">
        <v>9.9999999999999995E-8</v>
      </c>
      <c r="D5" s="13" t="s">
        <v>127</v>
      </c>
      <c r="E5" s="17">
        <v>2</v>
      </c>
      <c r="F5" s="17">
        <v>0</v>
      </c>
      <c r="G5" s="17">
        <v>0</v>
      </c>
    </row>
    <row r="6" spans="1:7" x14ac:dyDescent="0.3">
      <c r="A6" s="2" t="s">
        <v>4</v>
      </c>
      <c r="B6" s="2" t="s">
        <v>64</v>
      </c>
      <c r="C6" s="6">
        <v>8.7999999999999994E-8</v>
      </c>
      <c r="D6" s="13" t="s">
        <v>128</v>
      </c>
      <c r="E6" s="17">
        <v>1</v>
      </c>
      <c r="F6" s="17">
        <v>0</v>
      </c>
      <c r="G6" s="17">
        <v>1</v>
      </c>
    </row>
    <row r="7" spans="1:7" x14ac:dyDescent="0.3">
      <c r="A7" s="2" t="s">
        <v>5</v>
      </c>
      <c r="B7" s="2" t="s">
        <v>65</v>
      </c>
      <c r="C7" s="6">
        <v>6.2000000000000003E-5</v>
      </c>
      <c r="D7" s="13" t="s">
        <v>129</v>
      </c>
      <c r="E7" s="17">
        <v>2</v>
      </c>
      <c r="F7" s="17">
        <v>1</v>
      </c>
      <c r="G7" s="17">
        <v>0</v>
      </c>
    </row>
    <row r="8" spans="1:7" x14ac:dyDescent="0.3">
      <c r="A8" s="2" t="s">
        <v>6</v>
      </c>
      <c r="B8" s="2" t="s">
        <v>66</v>
      </c>
      <c r="C8" s="6">
        <v>4.9999999999999998E-7</v>
      </c>
      <c r="D8" s="13" t="s">
        <v>130</v>
      </c>
      <c r="E8" s="17">
        <v>2</v>
      </c>
      <c r="F8" s="17">
        <v>0</v>
      </c>
      <c r="G8" s="17">
        <v>0</v>
      </c>
    </row>
    <row r="9" spans="1:7" x14ac:dyDescent="0.3">
      <c r="A9" s="2" t="s">
        <v>7</v>
      </c>
      <c r="B9" s="2" t="s">
        <v>67</v>
      </c>
      <c r="C9" s="6">
        <v>1.37E-4</v>
      </c>
      <c r="D9" s="13" t="s">
        <v>130</v>
      </c>
      <c r="E9" s="17">
        <v>1</v>
      </c>
      <c r="F9" s="17">
        <v>0</v>
      </c>
      <c r="G9" s="17">
        <v>0</v>
      </c>
    </row>
    <row r="10" spans="1:7" x14ac:dyDescent="0.3">
      <c r="A10" s="2" t="s">
        <v>8</v>
      </c>
      <c r="B10" s="2" t="s">
        <v>68</v>
      </c>
      <c r="C10" s="6">
        <v>2.9999999999999999E-7</v>
      </c>
      <c r="D10" s="13" t="s">
        <v>131</v>
      </c>
      <c r="E10" s="17">
        <v>2</v>
      </c>
      <c r="F10" s="17">
        <v>1</v>
      </c>
      <c r="G10" s="17">
        <v>0</v>
      </c>
    </row>
    <row r="11" spans="1:7" x14ac:dyDescent="0.3">
      <c r="A11" s="2" t="s">
        <v>9</v>
      </c>
      <c r="B11" s="2" t="s">
        <v>63</v>
      </c>
      <c r="C11" s="6">
        <v>9.9999999999999995E-8</v>
      </c>
      <c r="D11" s="13" t="s">
        <v>132</v>
      </c>
      <c r="E11" s="17">
        <v>1</v>
      </c>
      <c r="F11" s="17">
        <v>0</v>
      </c>
      <c r="G11" s="17">
        <v>0</v>
      </c>
    </row>
    <row r="12" spans="1:7" x14ac:dyDescent="0.3">
      <c r="A12" s="2" t="s">
        <v>10</v>
      </c>
      <c r="B12" s="2" t="s">
        <v>69</v>
      </c>
      <c r="C12" s="6">
        <v>2.0000000000000001E-9</v>
      </c>
      <c r="D12" s="13" t="s">
        <v>133</v>
      </c>
      <c r="E12" s="17">
        <v>2</v>
      </c>
      <c r="F12" s="17">
        <v>0</v>
      </c>
      <c r="G12" s="17">
        <v>0</v>
      </c>
    </row>
    <row r="13" spans="1:7" x14ac:dyDescent="0.3">
      <c r="A13" s="2" t="s">
        <v>11</v>
      </c>
      <c r="B13" s="2" t="s">
        <v>68</v>
      </c>
      <c r="C13" s="6">
        <v>2.9999999999999999E-7</v>
      </c>
      <c r="D13" s="13" t="s">
        <v>131</v>
      </c>
      <c r="E13" s="17">
        <v>1</v>
      </c>
      <c r="F13" s="17">
        <v>0</v>
      </c>
      <c r="G13" s="17">
        <v>0</v>
      </c>
    </row>
    <row r="14" spans="1:7" ht="28.8" x14ac:dyDescent="0.3">
      <c r="A14" s="2" t="s">
        <v>12</v>
      </c>
      <c r="B14" s="2" t="s">
        <v>70</v>
      </c>
      <c r="C14" s="6">
        <v>2.5000000000000002E-6</v>
      </c>
      <c r="D14" s="13" t="s">
        <v>134</v>
      </c>
      <c r="E14" s="17">
        <v>3</v>
      </c>
      <c r="F14" s="17">
        <v>1</v>
      </c>
      <c r="G14" s="17">
        <v>1</v>
      </c>
    </row>
    <row r="15" spans="1:7" x14ac:dyDescent="0.3">
      <c r="A15" s="2" t="s">
        <v>13</v>
      </c>
      <c r="B15" s="2" t="s">
        <v>71</v>
      </c>
      <c r="C15" s="6">
        <v>9.9999999999999995E-7</v>
      </c>
      <c r="D15" s="13" t="s">
        <v>135</v>
      </c>
      <c r="E15" s="17"/>
      <c r="F15" s="17"/>
      <c r="G15" s="17"/>
    </row>
    <row r="16" spans="1:7" x14ac:dyDescent="0.3">
      <c r="A16" s="2" t="s">
        <v>14</v>
      </c>
      <c r="B16" s="2" t="s">
        <v>72</v>
      </c>
      <c r="C16" s="6">
        <v>5.0000000000000004E-6</v>
      </c>
      <c r="D16" s="13" t="s">
        <v>136</v>
      </c>
      <c r="E16" s="17">
        <v>2</v>
      </c>
      <c r="F16" s="17">
        <v>1</v>
      </c>
      <c r="G16" s="17">
        <v>1</v>
      </c>
    </row>
    <row r="17" spans="1:7" x14ac:dyDescent="0.3">
      <c r="A17" s="2" t="s">
        <v>15</v>
      </c>
      <c r="B17" s="2" t="s">
        <v>73</v>
      </c>
      <c r="C17" s="6">
        <v>3.3000000000000002E-7</v>
      </c>
      <c r="D17" s="13" t="s">
        <v>136</v>
      </c>
      <c r="E17" s="17">
        <v>2</v>
      </c>
      <c r="F17" s="17">
        <v>0</v>
      </c>
      <c r="G17" s="17">
        <v>0</v>
      </c>
    </row>
    <row r="18" spans="1:7" x14ac:dyDescent="0.3">
      <c r="A18" s="2" t="s">
        <v>16</v>
      </c>
      <c r="B18" s="2" t="s">
        <v>74</v>
      </c>
      <c r="C18" s="6">
        <v>2.7999999999999999E-6</v>
      </c>
      <c r="D18" s="13" t="s">
        <v>137</v>
      </c>
      <c r="E18" s="17">
        <v>4</v>
      </c>
      <c r="F18" s="17">
        <v>1</v>
      </c>
      <c r="G18" s="17">
        <v>0</v>
      </c>
    </row>
    <row r="19" spans="1:7" x14ac:dyDescent="0.3">
      <c r="A19" s="2" t="s">
        <v>17</v>
      </c>
      <c r="B19" s="2" t="s">
        <v>75</v>
      </c>
      <c r="C19" s="6">
        <v>5.0000000000000004E-6</v>
      </c>
      <c r="D19" s="13" t="s">
        <v>126</v>
      </c>
      <c r="E19" s="17">
        <v>3</v>
      </c>
      <c r="F19" s="17">
        <v>1</v>
      </c>
      <c r="G19" s="17">
        <v>0</v>
      </c>
    </row>
    <row r="20" spans="1:7" x14ac:dyDescent="0.3">
      <c r="A20" s="2" t="s">
        <v>18</v>
      </c>
      <c r="B20" s="2" t="s">
        <v>76</v>
      </c>
      <c r="C20" s="6">
        <v>1E-8</v>
      </c>
      <c r="D20" s="13" t="s">
        <v>138</v>
      </c>
      <c r="E20" s="17">
        <v>2</v>
      </c>
      <c r="F20" s="17">
        <v>0</v>
      </c>
      <c r="G20" s="17">
        <v>0</v>
      </c>
    </row>
    <row r="21" spans="1:7" x14ac:dyDescent="0.3">
      <c r="A21" s="2" t="s">
        <v>19</v>
      </c>
      <c r="B21" s="2" t="s">
        <v>77</v>
      </c>
      <c r="C21" s="6">
        <v>2.5000000000000001E-5</v>
      </c>
      <c r="D21" s="13" t="s">
        <v>139</v>
      </c>
      <c r="E21" s="17">
        <v>2</v>
      </c>
      <c r="F21" s="17">
        <v>0</v>
      </c>
      <c r="G21" s="17">
        <v>0</v>
      </c>
    </row>
    <row r="22" spans="1:7" x14ac:dyDescent="0.3">
      <c r="A22" s="2" t="s">
        <v>20</v>
      </c>
      <c r="B22" s="2" t="s">
        <v>78</v>
      </c>
      <c r="C22" s="6">
        <v>1.1E-5</v>
      </c>
      <c r="D22" s="13" t="s">
        <v>129</v>
      </c>
      <c r="E22" s="17">
        <v>3</v>
      </c>
      <c r="F22" s="17">
        <v>0</v>
      </c>
      <c r="G22" s="17">
        <v>0</v>
      </c>
    </row>
    <row r="23" spans="1:7" x14ac:dyDescent="0.3">
      <c r="A23" s="2" t="s">
        <v>21</v>
      </c>
      <c r="B23" s="2" t="s">
        <v>79</v>
      </c>
      <c r="C23" s="6">
        <v>3.1E-7</v>
      </c>
      <c r="D23" s="13" t="s">
        <v>129</v>
      </c>
      <c r="E23" s="17">
        <v>3</v>
      </c>
      <c r="F23" s="17">
        <v>1</v>
      </c>
      <c r="G23" s="17">
        <v>1</v>
      </c>
    </row>
    <row r="24" spans="1:7" x14ac:dyDescent="0.3">
      <c r="A24" s="2" t="s">
        <v>22</v>
      </c>
      <c r="B24" s="2" t="s">
        <v>80</v>
      </c>
      <c r="C24" s="6">
        <v>9.9999999999999995E-7</v>
      </c>
      <c r="D24" s="13" t="s">
        <v>140</v>
      </c>
      <c r="E24" s="17">
        <v>2</v>
      </c>
      <c r="F24" s="17">
        <v>1</v>
      </c>
      <c r="G24" s="17">
        <v>1</v>
      </c>
    </row>
    <row r="25" spans="1:7" x14ac:dyDescent="0.3">
      <c r="A25" s="2" t="s">
        <v>23</v>
      </c>
      <c r="B25" s="2" t="s">
        <v>81</v>
      </c>
      <c r="C25" s="6">
        <v>2.0000000000000001E-4</v>
      </c>
      <c r="D25" s="13" t="s">
        <v>141</v>
      </c>
      <c r="E25" s="17">
        <v>1</v>
      </c>
      <c r="F25" s="17">
        <v>0</v>
      </c>
      <c r="G25" s="17">
        <v>0</v>
      </c>
    </row>
    <row r="26" spans="1:7" ht="28.8" x14ac:dyDescent="0.3">
      <c r="A26" s="2" t="s">
        <v>24</v>
      </c>
      <c r="B26" s="2" t="s">
        <v>82</v>
      </c>
      <c r="C26" s="6">
        <v>2.7000000000000001E-7</v>
      </c>
      <c r="D26" s="13" t="s">
        <v>137</v>
      </c>
      <c r="E26" s="17">
        <v>1</v>
      </c>
      <c r="F26" s="17">
        <v>0</v>
      </c>
      <c r="G26" s="17">
        <v>1</v>
      </c>
    </row>
    <row r="27" spans="1:7" x14ac:dyDescent="0.3">
      <c r="A27" s="2" t="s">
        <v>25</v>
      </c>
      <c r="B27" s="2" t="s">
        <v>83</v>
      </c>
      <c r="C27" s="6">
        <v>3.3000000000000002E-6</v>
      </c>
      <c r="D27" s="13" t="s">
        <v>137</v>
      </c>
      <c r="E27" s="17">
        <v>2</v>
      </c>
      <c r="F27" s="17">
        <v>0</v>
      </c>
      <c r="G27" s="17">
        <v>0</v>
      </c>
    </row>
    <row r="28" spans="1:7" x14ac:dyDescent="0.3">
      <c r="A28" s="2" t="s">
        <v>26</v>
      </c>
      <c r="B28" s="2" t="s">
        <v>84</v>
      </c>
      <c r="C28" s="6">
        <v>1.3E-6</v>
      </c>
      <c r="D28" s="13" t="s">
        <v>137</v>
      </c>
      <c r="E28" s="17">
        <v>2</v>
      </c>
      <c r="F28" s="17">
        <v>0</v>
      </c>
      <c r="G28" s="17">
        <v>0</v>
      </c>
    </row>
    <row r="29" spans="1:7" x14ac:dyDescent="0.3">
      <c r="A29" s="2" t="s">
        <v>27</v>
      </c>
      <c r="B29" s="2" t="s">
        <v>85</v>
      </c>
      <c r="C29" s="6">
        <v>9.9999999999999995E-7</v>
      </c>
      <c r="D29" s="13" t="s">
        <v>137</v>
      </c>
      <c r="E29" s="17">
        <v>2</v>
      </c>
      <c r="F29" s="17">
        <v>0</v>
      </c>
      <c r="G29" s="17">
        <v>1</v>
      </c>
    </row>
    <row r="30" spans="1:7" x14ac:dyDescent="0.3">
      <c r="A30" s="2" t="s">
        <v>28</v>
      </c>
      <c r="B30" s="2" t="s">
        <v>86</v>
      </c>
      <c r="C30" s="6">
        <v>1E-4</v>
      </c>
      <c r="D30" s="13" t="s">
        <v>137</v>
      </c>
      <c r="E30" s="17">
        <v>2</v>
      </c>
      <c r="F30" s="17">
        <v>0</v>
      </c>
      <c r="G30" s="17">
        <v>1</v>
      </c>
    </row>
    <row r="31" spans="1:7" ht="28.8" x14ac:dyDescent="0.3">
      <c r="A31" s="2" t="s">
        <v>29</v>
      </c>
      <c r="B31" s="2" t="s">
        <v>87</v>
      </c>
      <c r="C31" s="6">
        <v>1.0000000000000001E-5</v>
      </c>
      <c r="D31" s="13" t="s">
        <v>138</v>
      </c>
      <c r="E31" s="17">
        <v>1</v>
      </c>
      <c r="F31" s="17">
        <v>0</v>
      </c>
      <c r="G31" s="17">
        <v>0</v>
      </c>
    </row>
    <row r="32" spans="1:7" x14ac:dyDescent="0.3">
      <c r="A32" s="2" t="s">
        <v>30</v>
      </c>
      <c r="B32" s="2" t="s">
        <v>88</v>
      </c>
      <c r="C32" s="6">
        <v>1.27E-4</v>
      </c>
      <c r="D32" s="13" t="s">
        <v>137</v>
      </c>
      <c r="E32" s="17">
        <v>2</v>
      </c>
      <c r="F32" s="17">
        <v>0</v>
      </c>
      <c r="G32" s="17">
        <v>0</v>
      </c>
    </row>
    <row r="33" spans="1:7" x14ac:dyDescent="0.3">
      <c r="A33" s="2" t="s">
        <v>31</v>
      </c>
      <c r="B33" s="2" t="s">
        <v>89</v>
      </c>
      <c r="C33" s="6">
        <v>3.4999999999999997E-5</v>
      </c>
      <c r="D33" s="13" t="s">
        <v>137</v>
      </c>
      <c r="E33" s="17">
        <v>3</v>
      </c>
      <c r="F33" s="17">
        <v>1</v>
      </c>
      <c r="G33" s="17">
        <v>1</v>
      </c>
    </row>
    <row r="34" spans="1:7" x14ac:dyDescent="0.3">
      <c r="A34" s="2" t="s">
        <v>32</v>
      </c>
      <c r="B34" s="2" t="s">
        <v>90</v>
      </c>
      <c r="C34" s="6">
        <v>1.9999999999999999E-7</v>
      </c>
      <c r="D34" s="13" t="s">
        <v>142</v>
      </c>
      <c r="E34" s="17">
        <v>1</v>
      </c>
      <c r="F34" s="17">
        <v>1</v>
      </c>
      <c r="G34" s="17">
        <v>1</v>
      </c>
    </row>
    <row r="35" spans="1:7" x14ac:dyDescent="0.3">
      <c r="A35" s="2" t="s">
        <v>9</v>
      </c>
      <c r="B35" s="2" t="s">
        <v>91</v>
      </c>
      <c r="C35" s="6">
        <v>1.7999999999999999E-6</v>
      </c>
      <c r="D35" s="13" t="s">
        <v>143</v>
      </c>
      <c r="E35" s="17">
        <v>1</v>
      </c>
      <c r="F35" s="17">
        <v>0</v>
      </c>
      <c r="G35" s="17">
        <v>0</v>
      </c>
    </row>
    <row r="36" spans="1:7" x14ac:dyDescent="0.3">
      <c r="A36" s="2" t="s">
        <v>33</v>
      </c>
      <c r="B36" s="2" t="s">
        <v>92</v>
      </c>
      <c r="C36" s="6">
        <v>2.9999999999999999E-7</v>
      </c>
      <c r="D36" s="13" t="s">
        <v>144</v>
      </c>
      <c r="E36" s="17">
        <v>1</v>
      </c>
      <c r="F36" s="17">
        <v>1</v>
      </c>
      <c r="G36" s="17">
        <v>1</v>
      </c>
    </row>
    <row r="37" spans="1:7" x14ac:dyDescent="0.3">
      <c r="A37" s="2" t="s">
        <v>34</v>
      </c>
      <c r="B37" s="7" t="s">
        <v>93</v>
      </c>
      <c r="C37" s="6">
        <v>1.0000000000000001E-9</v>
      </c>
      <c r="D37" s="13" t="s">
        <v>145</v>
      </c>
      <c r="E37" s="17">
        <v>2</v>
      </c>
      <c r="F37" s="17">
        <v>0</v>
      </c>
      <c r="G37" s="17">
        <v>0</v>
      </c>
    </row>
    <row r="38" spans="1:7" x14ac:dyDescent="0.3">
      <c r="A38" s="2" t="s">
        <v>35</v>
      </c>
      <c r="B38" s="2" t="s">
        <v>94</v>
      </c>
      <c r="C38" s="6">
        <v>9.9999999999999995E-7</v>
      </c>
      <c r="D38" s="13" t="s">
        <v>130</v>
      </c>
      <c r="E38" s="17">
        <v>3</v>
      </c>
      <c r="F38" s="17">
        <v>0</v>
      </c>
      <c r="G38" s="17">
        <v>1</v>
      </c>
    </row>
    <row r="39" spans="1:7" x14ac:dyDescent="0.3">
      <c r="A39" s="2" t="s">
        <v>36</v>
      </c>
      <c r="B39" s="2" t="s">
        <v>95</v>
      </c>
      <c r="C39" s="6">
        <v>1.8E-7</v>
      </c>
      <c r="D39" s="13" t="s">
        <v>133</v>
      </c>
      <c r="E39" s="17">
        <v>1</v>
      </c>
      <c r="F39" s="17">
        <v>1</v>
      </c>
      <c r="G39" s="17">
        <v>0</v>
      </c>
    </row>
    <row r="40" spans="1:7" x14ac:dyDescent="0.3">
      <c r="A40" s="2" t="s">
        <v>37</v>
      </c>
      <c r="B40" s="2" t="s">
        <v>96</v>
      </c>
      <c r="C40" s="6">
        <v>1.0000000000000001E-5</v>
      </c>
      <c r="D40" s="13" t="s">
        <v>146</v>
      </c>
      <c r="E40" s="17">
        <v>2</v>
      </c>
      <c r="F40" s="17">
        <v>0</v>
      </c>
      <c r="G40" s="17">
        <v>0</v>
      </c>
    </row>
    <row r="41" spans="1:7" x14ac:dyDescent="0.3">
      <c r="A41" s="2" t="s">
        <v>7</v>
      </c>
      <c r="B41" s="2" t="s">
        <v>97</v>
      </c>
      <c r="C41" s="6">
        <v>5.0000000000000002E-5</v>
      </c>
      <c r="D41" s="13" t="s">
        <v>138</v>
      </c>
      <c r="E41" s="17">
        <v>2</v>
      </c>
      <c r="F41" s="17">
        <v>0</v>
      </c>
      <c r="G41" s="17">
        <v>0</v>
      </c>
    </row>
    <row r="42" spans="1:7" x14ac:dyDescent="0.3">
      <c r="A42" s="2" t="s">
        <v>23</v>
      </c>
      <c r="B42" s="2" t="s">
        <v>98</v>
      </c>
      <c r="C42" s="6">
        <v>1E-3</v>
      </c>
      <c r="D42" s="13" t="s">
        <v>147</v>
      </c>
      <c r="E42" s="17">
        <v>1</v>
      </c>
      <c r="F42" s="17">
        <v>0</v>
      </c>
      <c r="G42" s="17">
        <v>0</v>
      </c>
    </row>
    <row r="43" spans="1:7" x14ac:dyDescent="0.3">
      <c r="A43" s="2" t="s">
        <v>30</v>
      </c>
      <c r="B43" s="2" t="s">
        <v>99</v>
      </c>
      <c r="C43" s="6">
        <v>1.9999999999999999E-6</v>
      </c>
      <c r="D43" s="13" t="s">
        <v>148</v>
      </c>
      <c r="E43" s="17">
        <v>2</v>
      </c>
      <c r="F43" s="17">
        <v>0</v>
      </c>
      <c r="G43" s="17">
        <v>0</v>
      </c>
    </row>
    <row r="44" spans="1:7" ht="28.8" x14ac:dyDescent="0.3">
      <c r="A44" s="2" t="s">
        <v>38</v>
      </c>
      <c r="B44" s="2" t="s">
        <v>100</v>
      </c>
      <c r="C44" s="6">
        <v>2.0000000000000002E-5</v>
      </c>
      <c r="D44" s="13" t="s">
        <v>137</v>
      </c>
      <c r="E44" s="17">
        <v>2</v>
      </c>
      <c r="F44" s="17">
        <v>1</v>
      </c>
      <c r="G44" s="17">
        <v>1</v>
      </c>
    </row>
    <row r="45" spans="1:7" ht="28.8" x14ac:dyDescent="0.3">
      <c r="A45" s="2" t="s">
        <v>39</v>
      </c>
      <c r="B45" s="2" t="s">
        <v>101</v>
      </c>
      <c r="C45" s="6">
        <v>4.4999999999999998E-7</v>
      </c>
      <c r="D45" s="13" t="s">
        <v>137</v>
      </c>
      <c r="E45" s="17">
        <v>2</v>
      </c>
      <c r="F45" s="17">
        <v>1</v>
      </c>
      <c r="G45" s="17">
        <v>0</v>
      </c>
    </row>
    <row r="46" spans="1:7" x14ac:dyDescent="0.3">
      <c r="A46" s="2" t="s">
        <v>10</v>
      </c>
      <c r="B46" s="2" t="s">
        <v>102</v>
      </c>
      <c r="C46" s="6">
        <v>2.9999999999999997E-8</v>
      </c>
      <c r="D46" s="13" t="s">
        <v>131</v>
      </c>
      <c r="E46" s="17">
        <v>1</v>
      </c>
      <c r="F46" s="17">
        <v>0</v>
      </c>
      <c r="G46" s="17">
        <v>0</v>
      </c>
    </row>
    <row r="47" spans="1:7" x14ac:dyDescent="0.3">
      <c r="A47" s="2" t="s">
        <v>40</v>
      </c>
      <c r="B47" s="2" t="s">
        <v>103</v>
      </c>
      <c r="C47" s="6">
        <v>1E-8</v>
      </c>
      <c r="D47" s="13" t="s">
        <v>131</v>
      </c>
      <c r="E47" s="17">
        <v>1</v>
      </c>
      <c r="F47" s="17">
        <v>0</v>
      </c>
      <c r="G47" s="17">
        <v>0</v>
      </c>
    </row>
    <row r="48" spans="1:7" x14ac:dyDescent="0.3">
      <c r="A48" s="2" t="s">
        <v>30</v>
      </c>
      <c r="B48" s="2" t="s">
        <v>72</v>
      </c>
      <c r="C48" s="6">
        <v>5.0000000000000004E-6</v>
      </c>
      <c r="D48" s="13" t="s">
        <v>149</v>
      </c>
      <c r="E48" s="17">
        <v>4</v>
      </c>
      <c r="F48" s="17">
        <v>0</v>
      </c>
      <c r="G48" s="17">
        <v>0</v>
      </c>
    </row>
    <row r="49" spans="1:7" x14ac:dyDescent="0.3">
      <c r="A49" s="2" t="s">
        <v>41</v>
      </c>
      <c r="B49" s="2" t="s">
        <v>104</v>
      </c>
      <c r="C49" s="6">
        <v>8.9999999999999998E-4</v>
      </c>
      <c r="D49" s="13" t="s">
        <v>147</v>
      </c>
      <c r="E49" s="17">
        <v>1</v>
      </c>
      <c r="F49" s="17">
        <v>0</v>
      </c>
      <c r="G49" s="17">
        <v>0</v>
      </c>
    </row>
    <row r="50" spans="1:7" x14ac:dyDescent="0.3">
      <c r="A50" s="2" t="s">
        <v>42</v>
      </c>
      <c r="B50" s="2" t="s">
        <v>105</v>
      </c>
      <c r="C50" s="6">
        <v>7.9999999999999996E-6</v>
      </c>
      <c r="D50" s="13" t="s">
        <v>137</v>
      </c>
      <c r="E50" s="17">
        <v>1</v>
      </c>
      <c r="F50" s="17">
        <v>1</v>
      </c>
      <c r="G50" s="17">
        <v>0</v>
      </c>
    </row>
    <row r="51" spans="1:7" x14ac:dyDescent="0.3">
      <c r="A51" s="2" t="s">
        <v>43</v>
      </c>
      <c r="B51" s="2" t="s">
        <v>106</v>
      </c>
      <c r="C51" s="6">
        <v>2.5000000000000002E-6</v>
      </c>
      <c r="D51" s="13" t="s">
        <v>150</v>
      </c>
      <c r="E51" s="17">
        <v>1</v>
      </c>
      <c r="F51" s="17">
        <v>1</v>
      </c>
      <c r="G51" s="17">
        <v>0</v>
      </c>
    </row>
    <row r="52" spans="1:7" x14ac:dyDescent="0.3">
      <c r="A52" s="2" t="s">
        <v>44</v>
      </c>
      <c r="B52" s="2" t="s">
        <v>107</v>
      </c>
      <c r="C52" s="6">
        <v>1.8799999999999999E-7</v>
      </c>
      <c r="D52" s="13" t="s">
        <v>147</v>
      </c>
      <c r="E52" s="17">
        <v>1</v>
      </c>
      <c r="F52" s="17">
        <v>1</v>
      </c>
      <c r="G52" s="17">
        <v>1</v>
      </c>
    </row>
    <row r="53" spans="1:7" x14ac:dyDescent="0.3">
      <c r="A53" s="2" t="s">
        <v>45</v>
      </c>
      <c r="B53" s="2" t="s">
        <v>108</v>
      </c>
      <c r="C53" s="6">
        <v>5.0000000000000002E-5</v>
      </c>
      <c r="D53" s="13" t="s">
        <v>151</v>
      </c>
      <c r="E53" s="17">
        <v>2</v>
      </c>
      <c r="F53" s="17">
        <v>1</v>
      </c>
      <c r="G53" s="17">
        <v>1</v>
      </c>
    </row>
    <row r="54" spans="1:7" x14ac:dyDescent="0.3">
      <c r="A54" s="2" t="s">
        <v>10</v>
      </c>
      <c r="B54" s="2" t="s">
        <v>109</v>
      </c>
      <c r="C54" s="6">
        <v>1.5999999999999999E-5</v>
      </c>
      <c r="D54" s="13" t="s">
        <v>144</v>
      </c>
      <c r="E54" s="17">
        <v>3</v>
      </c>
      <c r="F54" s="17">
        <v>0</v>
      </c>
      <c r="G54" s="17">
        <v>0</v>
      </c>
    </row>
    <row r="55" spans="1:7" ht="57.6" x14ac:dyDescent="0.3">
      <c r="A55" s="2" t="s">
        <v>46</v>
      </c>
      <c r="B55" s="2" t="s">
        <v>110</v>
      </c>
      <c r="C55" s="6">
        <v>2.7E-6</v>
      </c>
      <c r="D55" s="13" t="s">
        <v>152</v>
      </c>
      <c r="E55" s="17">
        <v>2</v>
      </c>
      <c r="F55" s="17"/>
      <c r="G55" s="17">
        <v>0</v>
      </c>
    </row>
    <row r="56" spans="1:7" x14ac:dyDescent="0.3">
      <c r="A56" s="2" t="s">
        <v>47</v>
      </c>
      <c r="B56" s="2" t="s">
        <v>111</v>
      </c>
      <c r="C56" s="6">
        <v>8.6999999999999998E-8</v>
      </c>
      <c r="D56" s="13" t="s">
        <v>137</v>
      </c>
      <c r="E56" s="17"/>
      <c r="F56" s="17"/>
      <c r="G56" s="17"/>
    </row>
    <row r="57" spans="1:7" x14ac:dyDescent="0.3">
      <c r="A57" s="2" t="s">
        <v>48</v>
      </c>
      <c r="B57" s="2" t="s">
        <v>112</v>
      </c>
      <c r="C57" s="6">
        <v>6.0000000000000002E-5</v>
      </c>
      <c r="D57" s="13" t="s">
        <v>130</v>
      </c>
      <c r="E57" s="17">
        <v>2</v>
      </c>
      <c r="F57" s="17">
        <v>1</v>
      </c>
      <c r="G57" s="17">
        <v>1</v>
      </c>
    </row>
    <row r="58" spans="1:7" ht="28.8" x14ac:dyDescent="0.3">
      <c r="A58" s="2" t="s">
        <v>49</v>
      </c>
      <c r="B58" s="2" t="s">
        <v>113</v>
      </c>
      <c r="C58" s="6">
        <v>3.5000000000000001E-3</v>
      </c>
      <c r="D58" s="13" t="s">
        <v>133</v>
      </c>
      <c r="E58" s="17">
        <v>3</v>
      </c>
      <c r="F58" s="17">
        <v>1</v>
      </c>
      <c r="G58" s="17">
        <v>1</v>
      </c>
    </row>
    <row r="59" spans="1:7" x14ac:dyDescent="0.3">
      <c r="A59" s="2" t="s">
        <v>50</v>
      </c>
      <c r="B59" s="2" t="s">
        <v>99</v>
      </c>
      <c r="C59" s="6">
        <v>1.9999999999999999E-6</v>
      </c>
      <c r="D59" s="13" t="s">
        <v>136</v>
      </c>
      <c r="E59" s="17">
        <v>2</v>
      </c>
      <c r="F59" s="17">
        <v>1</v>
      </c>
      <c r="G59" s="17">
        <v>1</v>
      </c>
    </row>
    <row r="60" spans="1:7" x14ac:dyDescent="0.3">
      <c r="A60" s="2" t="s">
        <v>51</v>
      </c>
      <c r="B60" s="2" t="s">
        <v>114</v>
      </c>
      <c r="C60" s="6">
        <v>2E-8</v>
      </c>
      <c r="D60" s="13" t="s">
        <v>136</v>
      </c>
      <c r="E60" s="17">
        <v>1</v>
      </c>
      <c r="F60" s="17">
        <v>0</v>
      </c>
      <c r="G60" s="17">
        <v>0</v>
      </c>
    </row>
    <row r="61" spans="1:7" x14ac:dyDescent="0.3">
      <c r="A61" s="2" t="s">
        <v>52</v>
      </c>
      <c r="B61" s="2" t="s">
        <v>115</v>
      </c>
      <c r="C61" s="6">
        <v>4.6999999999999999E-6</v>
      </c>
      <c r="D61" s="13" t="s">
        <v>144</v>
      </c>
      <c r="E61" s="17">
        <v>2</v>
      </c>
      <c r="F61" s="17">
        <v>0</v>
      </c>
      <c r="G61" s="17"/>
    </row>
    <row r="62" spans="1:7" ht="28.8" x14ac:dyDescent="0.3">
      <c r="A62" s="2" t="s">
        <v>53</v>
      </c>
      <c r="B62" s="2" t="s">
        <v>116</v>
      </c>
      <c r="C62" s="6">
        <v>4.6400000000000003E-7</v>
      </c>
      <c r="D62" s="13" t="s">
        <v>144</v>
      </c>
      <c r="E62" s="17"/>
      <c r="F62" s="17"/>
      <c r="G62" s="17"/>
    </row>
    <row r="63" spans="1:7" x14ac:dyDescent="0.3">
      <c r="A63" s="2" t="s">
        <v>54</v>
      </c>
      <c r="B63" s="2" t="s">
        <v>117</v>
      </c>
      <c r="C63" s="6">
        <v>4.1799999999999997E-8</v>
      </c>
      <c r="D63" s="13" t="s">
        <v>144</v>
      </c>
      <c r="E63" s="17"/>
      <c r="F63" s="17"/>
      <c r="G63" s="17"/>
    </row>
    <row r="64" spans="1:7" x14ac:dyDescent="0.3">
      <c r="A64" s="2" t="s">
        <v>55</v>
      </c>
      <c r="B64" s="2" t="s">
        <v>118</v>
      </c>
      <c r="C64" s="6">
        <v>4.9999999999999998E-8</v>
      </c>
      <c r="D64" s="13" t="s">
        <v>153</v>
      </c>
      <c r="E64" s="17">
        <v>4</v>
      </c>
      <c r="F64" s="17">
        <v>0</v>
      </c>
      <c r="G64" s="17">
        <v>0</v>
      </c>
    </row>
    <row r="65" spans="1:7" x14ac:dyDescent="0.3">
      <c r="A65" s="3" t="s">
        <v>56</v>
      </c>
      <c r="B65" s="2" t="s">
        <v>119</v>
      </c>
      <c r="C65" s="6">
        <v>1.92E-8</v>
      </c>
      <c r="D65" s="13" t="s">
        <v>142</v>
      </c>
      <c r="E65" s="17">
        <v>2</v>
      </c>
      <c r="F65" s="17">
        <v>0</v>
      </c>
      <c r="G65" s="17">
        <v>0</v>
      </c>
    </row>
    <row r="66" spans="1:7" x14ac:dyDescent="0.3">
      <c r="A66" s="4"/>
      <c r="B66" s="1" t="s">
        <v>120</v>
      </c>
      <c r="C66" s="8">
        <f>AVERAGE(C2:C65)</f>
        <v>1.4668673437499998E-4</v>
      </c>
      <c r="D66" s="14"/>
      <c r="E66" s="18"/>
      <c r="F66" s="18"/>
      <c r="G66" s="18"/>
    </row>
    <row r="67" spans="1:7" x14ac:dyDescent="0.3">
      <c r="A67" s="4"/>
      <c r="B67" s="1" t="s">
        <v>121</v>
      </c>
      <c r="C67" s="8">
        <f>STDEV(C2:C64)</f>
        <v>5.84501030854295E-4</v>
      </c>
      <c r="D67" s="14"/>
      <c r="E67" s="18"/>
      <c r="F67" s="18"/>
      <c r="G67" s="18"/>
    </row>
    <row r="68" spans="1:7" x14ac:dyDescent="0.3">
      <c r="B68" s="9" t="s">
        <v>122</v>
      </c>
      <c r="C68" s="10">
        <f>MEDIAN(C2:C64)</f>
        <v>1.9999999999999999E-6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E68" sqref="E68"/>
    </sheetView>
  </sheetViews>
  <sheetFormatPr defaultRowHeight="14.4" x14ac:dyDescent="0.3"/>
  <cols>
    <col min="1" max="1" width="42.6640625" customWidth="1"/>
    <col min="2" max="2" width="12" bestFit="1" customWidth="1"/>
    <col min="3" max="3" width="19" customWidth="1"/>
    <col min="4" max="4" width="19" bestFit="1" customWidth="1"/>
    <col min="5" max="5" width="19.88671875" customWidth="1"/>
    <col min="6" max="6" width="15.5546875" customWidth="1"/>
    <col min="8" max="8" width="20.33203125" customWidth="1"/>
    <col min="9" max="9" width="48.5546875" style="48" customWidth="1"/>
  </cols>
  <sheetData>
    <row r="1" spans="1:9" ht="43.95" customHeight="1" x14ac:dyDescent="0.35">
      <c r="A1" s="38" t="s">
        <v>57</v>
      </c>
      <c r="B1" s="38" t="s">
        <v>356</v>
      </c>
      <c r="C1" s="39" t="s">
        <v>354</v>
      </c>
      <c r="D1" s="39" t="s">
        <v>154</v>
      </c>
      <c r="E1" s="39" t="s">
        <v>350</v>
      </c>
      <c r="F1" s="39" t="s">
        <v>351</v>
      </c>
      <c r="G1" s="39" t="s">
        <v>352</v>
      </c>
      <c r="H1" s="39" t="s">
        <v>348</v>
      </c>
      <c r="I1" s="38" t="s">
        <v>349</v>
      </c>
    </row>
    <row r="2" spans="1:9" x14ac:dyDescent="0.3">
      <c r="A2" t="s">
        <v>0</v>
      </c>
      <c r="B2" s="37">
        <v>1E-4</v>
      </c>
      <c r="C2" s="35">
        <v>5</v>
      </c>
      <c r="D2" s="35"/>
      <c r="E2" s="35"/>
      <c r="F2" s="35"/>
      <c r="I2" s="48" t="s">
        <v>240</v>
      </c>
    </row>
    <row r="3" spans="1:9" x14ac:dyDescent="0.3">
      <c r="A3" t="s">
        <v>1</v>
      </c>
      <c r="B3" s="37">
        <v>1.8E-5</v>
      </c>
      <c r="C3" s="35">
        <v>4</v>
      </c>
      <c r="D3" s="35" t="s">
        <v>416</v>
      </c>
      <c r="E3" s="35" t="s">
        <v>417</v>
      </c>
      <c r="F3" s="35" t="s">
        <v>416</v>
      </c>
      <c r="G3" s="33">
        <v>-33.799999999999997</v>
      </c>
      <c r="H3" t="s">
        <v>423</v>
      </c>
      <c r="I3" s="49" t="s">
        <v>241</v>
      </c>
    </row>
    <row r="4" spans="1:9" x14ac:dyDescent="0.3">
      <c r="A4" t="s">
        <v>2</v>
      </c>
      <c r="B4" s="37">
        <v>2.8999999999999998E-3</v>
      </c>
      <c r="C4" s="35">
        <v>6</v>
      </c>
      <c r="D4" s="35">
        <v>2</v>
      </c>
      <c r="E4" s="35">
        <v>1</v>
      </c>
      <c r="F4" s="35">
        <v>1</v>
      </c>
      <c r="G4" s="33">
        <v>-25.2</v>
      </c>
      <c r="H4" t="s">
        <v>389</v>
      </c>
      <c r="I4" s="48" t="s">
        <v>242</v>
      </c>
    </row>
    <row r="5" spans="1:9" x14ac:dyDescent="0.3">
      <c r="A5" t="s">
        <v>3</v>
      </c>
      <c r="B5" s="37">
        <v>9.9999999999999995E-8</v>
      </c>
      <c r="C5" s="35" t="s">
        <v>353</v>
      </c>
      <c r="D5" s="35">
        <v>2</v>
      </c>
      <c r="E5" s="35">
        <v>0</v>
      </c>
      <c r="F5" s="35">
        <v>0</v>
      </c>
      <c r="G5" s="33">
        <v>-9.1</v>
      </c>
      <c r="H5" t="s">
        <v>390</v>
      </c>
      <c r="I5" s="49" t="s">
        <v>430</v>
      </c>
    </row>
    <row r="6" spans="1:9" x14ac:dyDescent="0.3">
      <c r="A6" t="s">
        <v>4</v>
      </c>
      <c r="B6" s="37">
        <v>8.7999999999999994E-8</v>
      </c>
      <c r="C6" s="35">
        <v>5</v>
      </c>
      <c r="D6" s="35">
        <v>1</v>
      </c>
      <c r="E6" s="35">
        <v>1</v>
      </c>
      <c r="F6" s="35">
        <v>0</v>
      </c>
      <c r="G6" s="33">
        <v>-14.7</v>
      </c>
      <c r="H6" t="s">
        <v>408</v>
      </c>
      <c r="I6" s="49" t="s">
        <v>431</v>
      </c>
    </row>
    <row r="7" spans="1:9" x14ac:dyDescent="0.3">
      <c r="A7" t="s">
        <v>5</v>
      </c>
      <c r="B7" s="37">
        <v>6.2000000000000003E-5</v>
      </c>
      <c r="C7" s="35">
        <v>5</v>
      </c>
      <c r="D7" s="35">
        <v>2</v>
      </c>
      <c r="E7" s="35">
        <v>0</v>
      </c>
      <c r="F7" s="35">
        <v>1</v>
      </c>
      <c r="G7" s="33">
        <v>-15.7</v>
      </c>
      <c r="H7" t="s">
        <v>391</v>
      </c>
      <c r="I7" s="49" t="s">
        <v>277</v>
      </c>
    </row>
    <row r="8" spans="1:9" x14ac:dyDescent="0.3">
      <c r="A8" t="s">
        <v>6</v>
      </c>
      <c r="B8" s="37">
        <v>4.9999999999999998E-7</v>
      </c>
      <c r="C8" s="35">
        <v>5</v>
      </c>
      <c r="D8" s="35">
        <v>2</v>
      </c>
      <c r="E8" s="35">
        <v>0</v>
      </c>
      <c r="F8" s="35">
        <v>0</v>
      </c>
      <c r="G8" s="33">
        <v>-13.6</v>
      </c>
      <c r="H8" t="s">
        <v>392</v>
      </c>
      <c r="I8" s="49" t="s">
        <v>243</v>
      </c>
    </row>
    <row r="9" spans="1:9" x14ac:dyDescent="0.3">
      <c r="A9" t="s">
        <v>7</v>
      </c>
      <c r="B9" s="37">
        <v>1.37E-4</v>
      </c>
      <c r="C9" s="35">
        <v>5</v>
      </c>
      <c r="D9" s="35">
        <v>1</v>
      </c>
      <c r="E9" s="35">
        <v>0</v>
      </c>
      <c r="F9" s="35">
        <v>0</v>
      </c>
      <c r="G9" s="33">
        <v>-11</v>
      </c>
      <c r="H9" t="s">
        <v>393</v>
      </c>
      <c r="I9" s="48" t="s">
        <v>243</v>
      </c>
    </row>
    <row r="10" spans="1:9" x14ac:dyDescent="0.3">
      <c r="A10" t="s">
        <v>8</v>
      </c>
      <c r="B10" s="37">
        <v>2.9999999999999999E-7</v>
      </c>
      <c r="C10" s="35">
        <v>1.5</v>
      </c>
      <c r="D10" s="35">
        <v>2</v>
      </c>
      <c r="E10" s="35">
        <v>0</v>
      </c>
      <c r="F10" s="35">
        <v>1</v>
      </c>
      <c r="G10" s="33">
        <v>-9.3000000000000007</v>
      </c>
      <c r="H10" t="s">
        <v>394</v>
      </c>
      <c r="I10" s="48" t="s">
        <v>244</v>
      </c>
    </row>
    <row r="11" spans="1:9" x14ac:dyDescent="0.3">
      <c r="A11" t="s">
        <v>9</v>
      </c>
      <c r="B11" s="37">
        <v>9.9999999999999995E-8</v>
      </c>
      <c r="C11" s="35">
        <v>2</v>
      </c>
      <c r="D11" s="35">
        <v>1</v>
      </c>
      <c r="E11" s="35">
        <v>0</v>
      </c>
      <c r="F11" s="35">
        <v>0</v>
      </c>
      <c r="G11" s="33">
        <v>-10.199999999999999</v>
      </c>
      <c r="H11" t="s">
        <v>395</v>
      </c>
      <c r="I11" s="49" t="s">
        <v>245</v>
      </c>
    </row>
    <row r="12" spans="1:9" x14ac:dyDescent="0.3">
      <c r="A12" t="s">
        <v>10</v>
      </c>
      <c r="B12" s="37">
        <v>2.0000000000000001E-9</v>
      </c>
      <c r="C12" s="35">
        <v>1</v>
      </c>
      <c r="D12" s="35">
        <v>2</v>
      </c>
      <c r="E12" s="35">
        <v>0</v>
      </c>
      <c r="F12" s="35">
        <v>0</v>
      </c>
      <c r="G12" s="33">
        <v>-10.6</v>
      </c>
      <c r="H12" t="s">
        <v>388</v>
      </c>
      <c r="I12" s="48" t="s">
        <v>246</v>
      </c>
    </row>
    <row r="13" spans="1:9" x14ac:dyDescent="0.3">
      <c r="A13" t="s">
        <v>11</v>
      </c>
      <c r="B13" s="37">
        <v>2.9999999999999999E-7</v>
      </c>
      <c r="C13" s="35">
        <v>1.5</v>
      </c>
      <c r="D13" s="35">
        <v>1</v>
      </c>
      <c r="E13" s="35">
        <v>0</v>
      </c>
      <c r="F13" s="35">
        <v>0</v>
      </c>
      <c r="G13" s="33">
        <v>-0.2</v>
      </c>
      <c r="H13" t="s">
        <v>247</v>
      </c>
      <c r="I13" s="48" t="s">
        <v>244</v>
      </c>
    </row>
    <row r="14" spans="1:9" x14ac:dyDescent="0.3">
      <c r="A14" t="s">
        <v>12</v>
      </c>
      <c r="B14" s="37">
        <v>2.5000000000000002E-6</v>
      </c>
      <c r="C14" s="35">
        <v>20</v>
      </c>
      <c r="D14" s="35">
        <v>3</v>
      </c>
      <c r="E14" s="35">
        <v>1</v>
      </c>
      <c r="F14" s="35">
        <v>1</v>
      </c>
      <c r="G14" s="33">
        <v>-20.2</v>
      </c>
      <c r="H14" t="s">
        <v>249</v>
      </c>
      <c r="I14" s="48" t="s">
        <v>248</v>
      </c>
    </row>
    <row r="15" spans="1:9" s="42" customFormat="1" x14ac:dyDescent="0.3">
      <c r="A15" s="42" t="s">
        <v>13</v>
      </c>
      <c r="B15" s="43">
        <v>9.9999999999999995E-7</v>
      </c>
      <c r="C15" s="44">
        <v>5</v>
      </c>
      <c r="D15" s="44" t="s">
        <v>418</v>
      </c>
      <c r="E15" s="44" t="s">
        <v>417</v>
      </c>
      <c r="F15" s="44" t="s">
        <v>416</v>
      </c>
      <c r="G15" s="45">
        <v>-0.2</v>
      </c>
      <c r="H15" s="42" t="s">
        <v>419</v>
      </c>
      <c r="I15" s="50" t="s">
        <v>248</v>
      </c>
    </row>
    <row r="16" spans="1:9" x14ac:dyDescent="0.3">
      <c r="A16" t="s">
        <v>14</v>
      </c>
      <c r="B16" s="37">
        <v>5.0000000000000004E-6</v>
      </c>
      <c r="C16" s="35">
        <v>5</v>
      </c>
      <c r="D16" s="35">
        <v>2</v>
      </c>
      <c r="E16" s="35">
        <v>1</v>
      </c>
      <c r="F16" s="35">
        <v>1</v>
      </c>
      <c r="G16" s="33">
        <v>-31.4</v>
      </c>
      <c r="H16" t="s">
        <v>396</v>
      </c>
      <c r="I16" s="48" t="s">
        <v>250</v>
      </c>
    </row>
    <row r="17" spans="1:9" x14ac:dyDescent="0.3">
      <c r="A17" t="s">
        <v>15</v>
      </c>
      <c r="B17" s="37">
        <v>3.3000000000000002E-7</v>
      </c>
      <c r="C17" s="35">
        <v>5</v>
      </c>
      <c r="D17" s="35">
        <v>2</v>
      </c>
      <c r="E17" s="35">
        <v>0</v>
      </c>
      <c r="F17" s="35">
        <v>0</v>
      </c>
      <c r="G17" s="33">
        <v>-21.4</v>
      </c>
      <c r="H17" t="s">
        <v>252</v>
      </c>
      <c r="I17" s="48" t="s">
        <v>251</v>
      </c>
    </row>
    <row r="18" spans="1:9" x14ac:dyDescent="0.3">
      <c r="A18" t="s">
        <v>16</v>
      </c>
      <c r="B18" s="37">
        <v>2.7999999999999999E-6</v>
      </c>
      <c r="C18" s="35">
        <v>5</v>
      </c>
      <c r="D18" s="35">
        <v>4</v>
      </c>
      <c r="E18" s="35">
        <v>0</v>
      </c>
      <c r="F18" s="35">
        <v>1</v>
      </c>
      <c r="G18" s="33">
        <v>-33.4</v>
      </c>
      <c r="H18" t="s">
        <v>254</v>
      </c>
      <c r="I18" s="48" t="s">
        <v>253</v>
      </c>
    </row>
    <row r="19" spans="1:9" x14ac:dyDescent="0.3">
      <c r="A19" t="s">
        <v>17</v>
      </c>
      <c r="B19" s="37">
        <v>5.0000000000000004E-6</v>
      </c>
      <c r="C19" s="35">
        <v>6</v>
      </c>
      <c r="D19" s="35">
        <v>3</v>
      </c>
      <c r="E19" s="35">
        <v>0</v>
      </c>
      <c r="F19" s="35">
        <v>1</v>
      </c>
      <c r="G19" s="33">
        <v>-27.1</v>
      </c>
      <c r="H19" t="s">
        <v>397</v>
      </c>
      <c r="I19" s="48" t="s">
        <v>255</v>
      </c>
    </row>
    <row r="20" spans="1:9" x14ac:dyDescent="0.3">
      <c r="A20" t="s">
        <v>18</v>
      </c>
      <c r="B20" s="37">
        <v>1E-8</v>
      </c>
      <c r="C20" s="35">
        <v>10</v>
      </c>
      <c r="D20" s="35">
        <v>2</v>
      </c>
      <c r="E20" s="35">
        <v>0</v>
      </c>
      <c r="F20" s="35">
        <v>0</v>
      </c>
      <c r="G20" s="33">
        <v>-3.7</v>
      </c>
      <c r="H20" t="s">
        <v>257</v>
      </c>
      <c r="I20" s="48" t="s">
        <v>256</v>
      </c>
    </row>
    <row r="21" spans="1:9" x14ac:dyDescent="0.3">
      <c r="A21" t="s">
        <v>19</v>
      </c>
      <c r="B21" s="37">
        <v>2.5000000000000001E-5</v>
      </c>
      <c r="C21" s="35">
        <v>20</v>
      </c>
      <c r="D21" s="35">
        <v>2</v>
      </c>
      <c r="E21" s="35">
        <v>0</v>
      </c>
      <c r="F21" s="35">
        <v>0</v>
      </c>
      <c r="G21" s="33">
        <v>-11.8</v>
      </c>
      <c r="H21" t="s">
        <v>259</v>
      </c>
      <c r="I21" s="48" t="s">
        <v>258</v>
      </c>
    </row>
    <row r="22" spans="1:9" x14ac:dyDescent="0.3">
      <c r="A22" t="s">
        <v>20</v>
      </c>
      <c r="B22" s="37">
        <v>1.1E-5</v>
      </c>
      <c r="C22" s="35">
        <v>5</v>
      </c>
      <c r="D22" s="35">
        <v>3</v>
      </c>
      <c r="E22" s="35">
        <v>0</v>
      </c>
      <c r="F22" s="35">
        <v>0</v>
      </c>
      <c r="G22" s="33">
        <v>-54.9</v>
      </c>
      <c r="H22" t="s">
        <v>261</v>
      </c>
      <c r="I22" s="48" t="s">
        <v>260</v>
      </c>
    </row>
    <row r="23" spans="1:9" x14ac:dyDescent="0.3">
      <c r="A23" t="s">
        <v>21</v>
      </c>
      <c r="B23" s="37">
        <v>3.1E-7</v>
      </c>
      <c r="C23" s="35">
        <v>5</v>
      </c>
      <c r="D23" s="35">
        <v>3</v>
      </c>
      <c r="E23" s="35">
        <v>1</v>
      </c>
      <c r="F23" s="35">
        <v>1</v>
      </c>
      <c r="G23" s="33">
        <v>-33.6</v>
      </c>
      <c r="H23" t="s">
        <v>263</v>
      </c>
      <c r="I23" s="48" t="s">
        <v>262</v>
      </c>
    </row>
    <row r="24" spans="1:9" x14ac:dyDescent="0.3">
      <c r="A24" t="s">
        <v>22</v>
      </c>
      <c r="B24" s="37">
        <v>9.9999999999999995E-7</v>
      </c>
      <c r="C24" s="35">
        <v>5</v>
      </c>
      <c r="D24" s="35">
        <v>2</v>
      </c>
      <c r="E24" s="35">
        <v>1</v>
      </c>
      <c r="F24" s="35">
        <v>1</v>
      </c>
      <c r="G24" s="33">
        <v>-23.3</v>
      </c>
      <c r="H24" t="s">
        <v>415</v>
      </c>
      <c r="I24" s="48" t="s">
        <v>264</v>
      </c>
    </row>
    <row r="25" spans="1:9" x14ac:dyDescent="0.3">
      <c r="A25" t="s">
        <v>23</v>
      </c>
      <c r="B25" s="37">
        <v>2.0000000000000001E-4</v>
      </c>
      <c r="C25" s="35">
        <v>7.5</v>
      </c>
      <c r="D25" s="35">
        <v>1</v>
      </c>
      <c r="E25" s="35">
        <v>0</v>
      </c>
      <c r="F25" s="35">
        <v>0</v>
      </c>
      <c r="G25" s="33">
        <v>-11</v>
      </c>
      <c r="H25" t="s">
        <v>407</v>
      </c>
      <c r="I25" s="48" t="s">
        <v>265</v>
      </c>
    </row>
    <row r="26" spans="1:9" x14ac:dyDescent="0.3">
      <c r="A26" t="s">
        <v>24</v>
      </c>
      <c r="B26" s="37">
        <v>2.7000000000000001E-7</v>
      </c>
      <c r="C26" s="35">
        <v>5</v>
      </c>
      <c r="D26" s="35">
        <v>1</v>
      </c>
      <c r="E26" s="35">
        <v>1</v>
      </c>
      <c r="F26" s="35">
        <v>0</v>
      </c>
      <c r="G26" s="33">
        <v>3.4</v>
      </c>
      <c r="H26" t="s">
        <v>267</v>
      </c>
      <c r="I26" s="48" t="s">
        <v>266</v>
      </c>
    </row>
    <row r="27" spans="1:9" x14ac:dyDescent="0.3">
      <c r="A27" t="s">
        <v>25</v>
      </c>
      <c r="B27" s="37">
        <v>3.3000000000000002E-6</v>
      </c>
      <c r="C27" s="35">
        <v>5</v>
      </c>
      <c r="D27" s="35">
        <v>2</v>
      </c>
      <c r="E27" s="35">
        <v>0</v>
      </c>
      <c r="F27" s="35">
        <v>0</v>
      </c>
      <c r="G27" s="33">
        <v>-7.8</v>
      </c>
      <c r="H27" t="s">
        <v>406</v>
      </c>
      <c r="I27" s="48" t="s">
        <v>268</v>
      </c>
    </row>
    <row r="28" spans="1:9" x14ac:dyDescent="0.3">
      <c r="A28" t="s">
        <v>26</v>
      </c>
      <c r="B28" s="37">
        <v>1.3E-6</v>
      </c>
      <c r="C28" s="35">
        <v>5</v>
      </c>
      <c r="D28" s="35">
        <v>2</v>
      </c>
      <c r="E28" s="35">
        <v>0</v>
      </c>
      <c r="F28" s="35">
        <v>0</v>
      </c>
      <c r="G28" s="33">
        <v>-7.8</v>
      </c>
      <c r="H28" t="s">
        <v>406</v>
      </c>
      <c r="I28" s="48" t="s">
        <v>268</v>
      </c>
    </row>
    <row r="29" spans="1:9" x14ac:dyDescent="0.3">
      <c r="A29" t="s">
        <v>27</v>
      </c>
      <c r="B29" s="37">
        <v>9.9999999999999995E-7</v>
      </c>
      <c r="C29" s="35">
        <v>5</v>
      </c>
      <c r="D29" s="35">
        <v>2</v>
      </c>
      <c r="E29" s="35">
        <v>1</v>
      </c>
      <c r="F29" s="35">
        <v>0</v>
      </c>
      <c r="G29" s="33">
        <v>-24.8</v>
      </c>
      <c r="H29" t="s">
        <v>270</v>
      </c>
      <c r="I29" s="48" t="s">
        <v>269</v>
      </c>
    </row>
    <row r="30" spans="1:9" x14ac:dyDescent="0.3">
      <c r="A30" t="s">
        <v>28</v>
      </c>
      <c r="B30" s="37">
        <v>1E-4</v>
      </c>
      <c r="C30" s="35">
        <v>5</v>
      </c>
      <c r="D30" s="35">
        <v>2</v>
      </c>
      <c r="E30" s="35">
        <v>1</v>
      </c>
      <c r="F30" s="35">
        <v>0</v>
      </c>
      <c r="G30" s="33">
        <v>-5.6</v>
      </c>
      <c r="H30" t="s">
        <v>272</v>
      </c>
      <c r="I30" s="48" t="s">
        <v>271</v>
      </c>
    </row>
    <row r="31" spans="1:9" x14ac:dyDescent="0.3">
      <c r="A31" t="s">
        <v>29</v>
      </c>
      <c r="B31" s="37">
        <v>1.0000000000000001E-5</v>
      </c>
      <c r="C31" s="35">
        <v>10</v>
      </c>
      <c r="D31" s="35">
        <v>1</v>
      </c>
      <c r="E31" s="35">
        <v>0</v>
      </c>
      <c r="F31" s="35">
        <v>0</v>
      </c>
      <c r="G31" s="33">
        <v>-3.2</v>
      </c>
      <c r="H31" t="s">
        <v>274</v>
      </c>
      <c r="I31" s="48" t="s">
        <v>273</v>
      </c>
    </row>
    <row r="32" spans="1:9" x14ac:dyDescent="0.3">
      <c r="A32" t="s">
        <v>30</v>
      </c>
      <c r="B32" s="37">
        <v>1.27E-4</v>
      </c>
      <c r="C32" s="35">
        <v>5</v>
      </c>
      <c r="D32" s="35">
        <v>2</v>
      </c>
      <c r="E32" s="35">
        <v>0</v>
      </c>
      <c r="F32" s="35">
        <v>0</v>
      </c>
      <c r="G32" s="33">
        <v>-11.1</v>
      </c>
      <c r="H32" t="s">
        <v>276</v>
      </c>
      <c r="I32" s="48" t="s">
        <v>275</v>
      </c>
    </row>
    <row r="33" spans="1:9" x14ac:dyDescent="0.3">
      <c r="A33" t="s">
        <v>31</v>
      </c>
      <c r="B33" s="37">
        <v>3.4999999999999997E-5</v>
      </c>
      <c r="C33" s="35">
        <v>5</v>
      </c>
      <c r="D33" s="35">
        <v>3</v>
      </c>
      <c r="E33" s="35">
        <v>1</v>
      </c>
      <c r="F33" s="35">
        <v>1</v>
      </c>
      <c r="G33" s="33">
        <v>-27.3</v>
      </c>
      <c r="H33" t="s">
        <v>278</v>
      </c>
      <c r="I33" s="48" t="s">
        <v>277</v>
      </c>
    </row>
    <row r="34" spans="1:9" x14ac:dyDescent="0.3">
      <c r="A34" t="s">
        <v>32</v>
      </c>
      <c r="B34" s="37">
        <v>1.9999999999999999E-7</v>
      </c>
      <c r="C34" s="35">
        <v>5</v>
      </c>
      <c r="D34" s="35">
        <v>1</v>
      </c>
      <c r="E34" s="35">
        <v>1</v>
      </c>
      <c r="F34" s="35">
        <v>1</v>
      </c>
      <c r="G34" s="33">
        <v>-18.899999999999999</v>
      </c>
      <c r="H34" t="s">
        <v>398</v>
      </c>
      <c r="I34" s="48" t="s">
        <v>279</v>
      </c>
    </row>
    <row r="35" spans="1:9" x14ac:dyDescent="0.3">
      <c r="A35" t="s">
        <v>9</v>
      </c>
      <c r="B35" s="37">
        <v>1.7999999999999999E-6</v>
      </c>
      <c r="C35" s="35">
        <v>28</v>
      </c>
      <c r="D35" s="35">
        <v>1</v>
      </c>
      <c r="E35" s="35">
        <v>0</v>
      </c>
      <c r="F35" s="35">
        <v>0</v>
      </c>
      <c r="G35" s="33">
        <v>-6.2</v>
      </c>
      <c r="H35" t="s">
        <v>399</v>
      </c>
      <c r="I35" s="49" t="s">
        <v>280</v>
      </c>
    </row>
    <row r="36" spans="1:9" x14ac:dyDescent="0.3">
      <c r="A36" t="s">
        <v>33</v>
      </c>
      <c r="B36" s="37">
        <v>2.9999999999999999E-7</v>
      </c>
      <c r="C36" s="35" t="s">
        <v>355</v>
      </c>
      <c r="D36" s="35">
        <v>1</v>
      </c>
      <c r="E36" s="35">
        <v>1</v>
      </c>
      <c r="F36" s="35">
        <v>1</v>
      </c>
      <c r="G36" s="33">
        <v>-12.9</v>
      </c>
      <c r="H36" t="s">
        <v>400</v>
      </c>
      <c r="I36" s="48" t="s">
        <v>281</v>
      </c>
    </row>
    <row r="37" spans="1:9" x14ac:dyDescent="0.3">
      <c r="A37" t="s">
        <v>34</v>
      </c>
      <c r="B37" s="37">
        <v>1.0000000000000001E-9</v>
      </c>
      <c r="C37" s="35">
        <v>1.6</v>
      </c>
      <c r="D37" s="35">
        <v>2</v>
      </c>
      <c r="E37" s="35">
        <v>0</v>
      </c>
      <c r="F37" s="35">
        <v>0</v>
      </c>
      <c r="G37" s="33">
        <v>-14.1</v>
      </c>
      <c r="H37" t="s">
        <v>283</v>
      </c>
      <c r="I37" s="48" t="s">
        <v>282</v>
      </c>
    </row>
    <row r="38" spans="1:9" x14ac:dyDescent="0.3">
      <c r="A38" t="s">
        <v>35</v>
      </c>
      <c r="B38" s="37">
        <v>9.9999999999999995E-7</v>
      </c>
      <c r="C38" s="35">
        <v>5</v>
      </c>
      <c r="D38" s="35">
        <v>3</v>
      </c>
      <c r="E38" s="35">
        <v>1</v>
      </c>
      <c r="F38" s="35">
        <v>0</v>
      </c>
      <c r="G38" s="33">
        <v>-14.3</v>
      </c>
      <c r="H38" t="s">
        <v>285</v>
      </c>
      <c r="I38" s="49" t="s">
        <v>284</v>
      </c>
    </row>
    <row r="39" spans="1:9" x14ac:dyDescent="0.3">
      <c r="A39" t="s">
        <v>36</v>
      </c>
      <c r="B39" s="37">
        <v>1.8E-7</v>
      </c>
      <c r="C39" s="35">
        <v>1</v>
      </c>
      <c r="D39" s="35">
        <v>1</v>
      </c>
      <c r="E39" s="35">
        <v>0</v>
      </c>
      <c r="F39" s="35">
        <v>1</v>
      </c>
      <c r="G39" s="33">
        <v>-7.4</v>
      </c>
      <c r="H39" t="s">
        <v>405</v>
      </c>
      <c r="I39" s="48" t="s">
        <v>286</v>
      </c>
    </row>
    <row r="40" spans="1:9" x14ac:dyDescent="0.3">
      <c r="A40" t="s">
        <v>37</v>
      </c>
      <c r="B40" s="37">
        <v>1.0000000000000001E-5</v>
      </c>
      <c r="C40" s="35">
        <v>5</v>
      </c>
      <c r="D40" s="35">
        <v>2</v>
      </c>
      <c r="E40" s="35">
        <v>0</v>
      </c>
      <c r="F40" s="35">
        <v>0</v>
      </c>
      <c r="G40" s="33">
        <v>-6.6</v>
      </c>
      <c r="H40" t="s">
        <v>288</v>
      </c>
      <c r="I40" s="48" t="s">
        <v>287</v>
      </c>
    </row>
    <row r="41" spans="1:9" x14ac:dyDescent="0.3">
      <c r="A41" t="s">
        <v>7</v>
      </c>
      <c r="B41" s="37">
        <v>5.0000000000000002E-5</v>
      </c>
      <c r="C41" s="35">
        <v>10</v>
      </c>
      <c r="D41" s="35">
        <v>2</v>
      </c>
      <c r="E41" s="35">
        <v>0</v>
      </c>
      <c r="F41" s="35">
        <v>0</v>
      </c>
      <c r="G41" s="33">
        <v>-7.3</v>
      </c>
      <c r="H41" t="s">
        <v>290</v>
      </c>
      <c r="I41" s="48" t="s">
        <v>289</v>
      </c>
    </row>
    <row r="42" spans="1:9" x14ac:dyDescent="0.3">
      <c r="A42" t="s">
        <v>23</v>
      </c>
      <c r="B42" s="37">
        <v>1E-3</v>
      </c>
      <c r="C42" s="35">
        <v>7.5</v>
      </c>
      <c r="D42" s="35">
        <v>1</v>
      </c>
      <c r="E42" s="35">
        <v>0</v>
      </c>
      <c r="F42" s="35">
        <v>0</v>
      </c>
      <c r="G42" s="33">
        <v>2.6</v>
      </c>
      <c r="H42" t="s">
        <v>401</v>
      </c>
      <c r="I42" s="48" t="s">
        <v>291</v>
      </c>
    </row>
    <row r="43" spans="1:9" x14ac:dyDescent="0.3">
      <c r="A43" t="s">
        <v>30</v>
      </c>
      <c r="B43" s="37">
        <v>1.9999999999999999E-6</v>
      </c>
      <c r="C43" s="35">
        <v>1</v>
      </c>
      <c r="D43" s="35">
        <v>2</v>
      </c>
      <c r="E43" s="35">
        <v>0</v>
      </c>
      <c r="F43" s="35">
        <v>0</v>
      </c>
      <c r="G43" s="33">
        <v>-25.9</v>
      </c>
      <c r="H43" t="s">
        <v>293</v>
      </c>
      <c r="I43" s="48" t="s">
        <v>292</v>
      </c>
    </row>
    <row r="44" spans="1:9" x14ac:dyDescent="0.3">
      <c r="A44" t="s">
        <v>38</v>
      </c>
      <c r="B44" s="37">
        <v>2.0000000000000002E-5</v>
      </c>
      <c r="C44" s="35">
        <v>5</v>
      </c>
      <c r="D44" s="35">
        <v>2</v>
      </c>
      <c r="E44" s="35">
        <v>1</v>
      </c>
      <c r="F44" s="35">
        <v>1</v>
      </c>
      <c r="G44" s="33">
        <v>-14.8</v>
      </c>
      <c r="H44" t="s">
        <v>404</v>
      </c>
      <c r="I44" s="48" t="s">
        <v>294</v>
      </c>
    </row>
    <row r="45" spans="1:9" x14ac:dyDescent="0.3">
      <c r="A45" t="s">
        <v>39</v>
      </c>
      <c r="B45" s="37">
        <v>4.4999999999999998E-7</v>
      </c>
      <c r="C45" s="35">
        <v>5</v>
      </c>
      <c r="D45" s="35">
        <v>2</v>
      </c>
      <c r="E45" s="35">
        <v>0</v>
      </c>
      <c r="F45" s="35">
        <v>1</v>
      </c>
      <c r="G45" s="33">
        <v>-12.5</v>
      </c>
      <c r="H45" t="s">
        <v>296</v>
      </c>
      <c r="I45" s="48" t="s">
        <v>295</v>
      </c>
    </row>
    <row r="46" spans="1:9" x14ac:dyDescent="0.3">
      <c r="A46" t="s">
        <v>10</v>
      </c>
      <c r="B46" s="37">
        <v>2.9999999999999997E-8</v>
      </c>
      <c r="C46" s="35">
        <v>1.5</v>
      </c>
      <c r="D46" s="35">
        <v>1</v>
      </c>
      <c r="E46" s="35">
        <v>0</v>
      </c>
      <c r="F46" s="35">
        <v>0</v>
      </c>
      <c r="G46" s="33">
        <v>-1.3</v>
      </c>
      <c r="H46" t="s">
        <v>298</v>
      </c>
      <c r="I46" s="48" t="s">
        <v>297</v>
      </c>
    </row>
    <row r="47" spans="1:9" x14ac:dyDescent="0.3">
      <c r="A47" t="s">
        <v>40</v>
      </c>
      <c r="B47" s="37">
        <v>1E-8</v>
      </c>
      <c r="C47" s="35">
        <v>1.5</v>
      </c>
      <c r="D47" s="35">
        <v>1</v>
      </c>
      <c r="E47" s="35">
        <v>0</v>
      </c>
      <c r="F47" s="35">
        <v>0</v>
      </c>
      <c r="G47" s="33">
        <v>-1.3</v>
      </c>
      <c r="H47" t="s">
        <v>298</v>
      </c>
      <c r="I47" s="48" t="s">
        <v>297</v>
      </c>
    </row>
    <row r="48" spans="1:9" x14ac:dyDescent="0.3">
      <c r="A48" t="s">
        <v>30</v>
      </c>
      <c r="B48" s="37">
        <v>5.0000000000000004E-6</v>
      </c>
      <c r="C48" s="35">
        <v>1.5</v>
      </c>
      <c r="D48" s="35">
        <v>4</v>
      </c>
      <c r="E48" s="35">
        <v>0</v>
      </c>
      <c r="F48" s="35">
        <v>0</v>
      </c>
      <c r="G48" s="33">
        <v>-37.799999999999997</v>
      </c>
      <c r="H48" t="s">
        <v>403</v>
      </c>
      <c r="I48" s="48" t="s">
        <v>299</v>
      </c>
    </row>
    <row r="49" spans="1:9" x14ac:dyDescent="0.3">
      <c r="A49" t="s">
        <v>41</v>
      </c>
      <c r="B49" s="37">
        <v>8.9999999999999998E-4</v>
      </c>
      <c r="C49" s="35">
        <v>7.5</v>
      </c>
      <c r="D49" s="35">
        <v>1</v>
      </c>
      <c r="E49" s="35">
        <v>0</v>
      </c>
      <c r="F49" s="35">
        <v>0</v>
      </c>
      <c r="G49" s="33">
        <v>-2</v>
      </c>
      <c r="H49" t="s">
        <v>301</v>
      </c>
      <c r="I49" s="48" t="s">
        <v>300</v>
      </c>
    </row>
    <row r="50" spans="1:9" x14ac:dyDescent="0.3">
      <c r="A50" t="s">
        <v>42</v>
      </c>
      <c r="B50" s="37">
        <v>7.9999999999999996E-6</v>
      </c>
      <c r="C50" s="35">
        <v>5</v>
      </c>
      <c r="D50" s="35">
        <v>1</v>
      </c>
      <c r="E50" s="35">
        <v>0</v>
      </c>
      <c r="F50" s="35">
        <v>1</v>
      </c>
      <c r="G50" s="33">
        <v>-12.2</v>
      </c>
      <c r="H50" s="33" t="s">
        <v>422</v>
      </c>
      <c r="I50" s="48" t="s">
        <v>302</v>
      </c>
    </row>
    <row r="51" spans="1:9" x14ac:dyDescent="0.3">
      <c r="A51" t="s">
        <v>43</v>
      </c>
      <c r="B51" s="37">
        <v>2.5000000000000002E-6</v>
      </c>
      <c r="C51" s="35">
        <v>7</v>
      </c>
      <c r="D51" s="35">
        <v>1</v>
      </c>
      <c r="E51" s="35">
        <v>0</v>
      </c>
      <c r="F51" s="35">
        <v>1</v>
      </c>
      <c r="G51" s="33">
        <v>-5.6</v>
      </c>
      <c r="H51" s="46" t="s">
        <v>402</v>
      </c>
      <c r="I51" s="48" t="s">
        <v>303</v>
      </c>
    </row>
    <row r="52" spans="1:9" x14ac:dyDescent="0.3">
      <c r="A52" t="s">
        <v>44</v>
      </c>
      <c r="B52" s="37">
        <v>1.8799999999999999E-7</v>
      </c>
      <c r="C52" s="35">
        <v>7.5</v>
      </c>
      <c r="D52" s="35">
        <v>1</v>
      </c>
      <c r="E52" s="35">
        <v>1</v>
      </c>
      <c r="F52" s="35">
        <v>1</v>
      </c>
      <c r="G52" s="33">
        <v>-10.8</v>
      </c>
      <c r="H52" t="s">
        <v>305</v>
      </c>
      <c r="I52" s="48" t="s">
        <v>304</v>
      </c>
    </row>
    <row r="53" spans="1:9" x14ac:dyDescent="0.3">
      <c r="A53" t="s">
        <v>45</v>
      </c>
      <c r="B53" s="37">
        <v>5.0000000000000002E-5</v>
      </c>
      <c r="C53" s="35">
        <v>1</v>
      </c>
      <c r="D53" s="35">
        <v>2</v>
      </c>
      <c r="E53" s="35">
        <v>1</v>
      </c>
      <c r="F53" s="35">
        <v>1</v>
      </c>
      <c r="G53" s="33">
        <v>-25.7</v>
      </c>
      <c r="H53" t="s">
        <v>361</v>
      </c>
      <c r="I53" s="48" t="s">
        <v>306</v>
      </c>
    </row>
    <row r="54" spans="1:9" x14ac:dyDescent="0.3">
      <c r="A54" t="s">
        <v>10</v>
      </c>
      <c r="B54" s="37">
        <v>1.5999999999999999E-5</v>
      </c>
      <c r="C54" s="35" t="s">
        <v>355</v>
      </c>
      <c r="D54" s="35">
        <v>3</v>
      </c>
      <c r="E54" s="35">
        <v>0</v>
      </c>
      <c r="F54" s="35">
        <v>0</v>
      </c>
      <c r="G54" s="33">
        <v>-11.2</v>
      </c>
      <c r="H54" t="s">
        <v>414</v>
      </c>
      <c r="I54" s="48" t="s">
        <v>307</v>
      </c>
    </row>
    <row r="55" spans="1:9" x14ac:dyDescent="0.3">
      <c r="A55" t="s">
        <v>46</v>
      </c>
      <c r="B55" s="37">
        <v>2.7E-6</v>
      </c>
      <c r="C55" s="35">
        <v>1</v>
      </c>
      <c r="D55" s="35">
        <v>2</v>
      </c>
      <c r="E55" s="35">
        <v>0</v>
      </c>
      <c r="F55" s="35"/>
      <c r="G55" s="33">
        <v>-5.6</v>
      </c>
      <c r="H55" t="s">
        <v>360</v>
      </c>
      <c r="I55" s="48" t="s">
        <v>308</v>
      </c>
    </row>
    <row r="56" spans="1:9" s="42" customFormat="1" x14ac:dyDescent="0.3">
      <c r="A56" s="42" t="s">
        <v>47</v>
      </c>
      <c r="B56" s="43">
        <v>8.6999999999999998E-8</v>
      </c>
      <c r="C56" s="44">
        <v>5</v>
      </c>
      <c r="D56" s="44" t="s">
        <v>418</v>
      </c>
      <c r="E56" s="44" t="s">
        <v>417</v>
      </c>
      <c r="F56" s="44" t="s">
        <v>417</v>
      </c>
      <c r="G56" s="45">
        <v>-4.7</v>
      </c>
      <c r="H56" s="47" t="s">
        <v>420</v>
      </c>
      <c r="I56" s="50" t="s">
        <v>425</v>
      </c>
    </row>
    <row r="57" spans="1:9" x14ac:dyDescent="0.3">
      <c r="A57" t="s">
        <v>48</v>
      </c>
      <c r="B57" s="37">
        <v>6.0000000000000002E-5</v>
      </c>
      <c r="C57" s="35">
        <v>5</v>
      </c>
      <c r="D57" s="35">
        <v>2</v>
      </c>
      <c r="E57" s="35">
        <v>1</v>
      </c>
      <c r="F57" s="35">
        <v>1</v>
      </c>
      <c r="G57" s="33">
        <v>-16.3</v>
      </c>
      <c r="H57" t="s">
        <v>310</v>
      </c>
      <c r="I57" s="48" t="s">
        <v>309</v>
      </c>
    </row>
    <row r="58" spans="1:9" x14ac:dyDescent="0.3">
      <c r="A58" t="s">
        <v>49</v>
      </c>
      <c r="B58" s="37">
        <v>3.5000000000000001E-3</v>
      </c>
      <c r="C58" s="35">
        <v>1</v>
      </c>
      <c r="D58" s="35">
        <v>3</v>
      </c>
      <c r="E58" s="35">
        <v>1</v>
      </c>
      <c r="F58" s="35">
        <v>1</v>
      </c>
      <c r="G58" s="33">
        <v>-24.5</v>
      </c>
      <c r="H58" t="s">
        <v>413</v>
      </c>
      <c r="I58" s="48" t="s">
        <v>311</v>
      </c>
    </row>
    <row r="59" spans="1:9" x14ac:dyDescent="0.3">
      <c r="A59" t="s">
        <v>50</v>
      </c>
      <c r="B59" s="37">
        <v>1.9999999999999999E-6</v>
      </c>
      <c r="C59" s="35">
        <v>5</v>
      </c>
      <c r="D59" s="35">
        <v>2</v>
      </c>
      <c r="E59" s="35">
        <v>1</v>
      </c>
      <c r="F59" s="35">
        <v>1</v>
      </c>
      <c r="G59" s="33">
        <v>-23.5</v>
      </c>
      <c r="H59" t="s">
        <v>409</v>
      </c>
      <c r="I59" s="48" t="s">
        <v>312</v>
      </c>
    </row>
    <row r="60" spans="1:9" x14ac:dyDescent="0.3">
      <c r="A60" t="s">
        <v>51</v>
      </c>
      <c r="B60" s="37">
        <v>2E-8</v>
      </c>
      <c r="C60" s="35">
        <v>5</v>
      </c>
      <c r="D60" s="35">
        <v>1</v>
      </c>
      <c r="E60" s="35">
        <v>0</v>
      </c>
      <c r="F60" s="35">
        <v>0</v>
      </c>
      <c r="G60" s="33">
        <v>-5.5</v>
      </c>
      <c r="H60" t="s">
        <v>410</v>
      </c>
      <c r="I60" s="48" t="s">
        <v>313</v>
      </c>
    </row>
    <row r="61" spans="1:9" x14ac:dyDescent="0.3">
      <c r="A61" t="s">
        <v>52</v>
      </c>
      <c r="B61" s="37">
        <v>4.6999999999999999E-6</v>
      </c>
      <c r="C61" s="35" t="s">
        <v>355</v>
      </c>
      <c r="D61" s="35">
        <v>2</v>
      </c>
      <c r="E61" s="35" t="s">
        <v>417</v>
      </c>
      <c r="F61" s="35">
        <v>0</v>
      </c>
      <c r="G61" s="33">
        <v>-14.4</v>
      </c>
      <c r="H61" t="s">
        <v>411</v>
      </c>
      <c r="I61" s="48" t="s">
        <v>314</v>
      </c>
    </row>
    <row r="62" spans="1:9" x14ac:dyDescent="0.3">
      <c r="A62" t="s">
        <v>426</v>
      </c>
      <c r="B62" s="37">
        <v>4.6400000000000003E-7</v>
      </c>
      <c r="C62" s="35" t="s">
        <v>355</v>
      </c>
      <c r="D62" s="35" t="s">
        <v>416</v>
      </c>
      <c r="E62" s="35" t="s">
        <v>417</v>
      </c>
      <c r="F62" s="35" t="s">
        <v>418</v>
      </c>
      <c r="G62" s="33">
        <v>-13.6</v>
      </c>
      <c r="H62" s="42" t="s">
        <v>362</v>
      </c>
      <c r="I62" s="48" t="s">
        <v>424</v>
      </c>
    </row>
    <row r="63" spans="1:9" x14ac:dyDescent="0.3">
      <c r="A63" t="s">
        <v>54</v>
      </c>
      <c r="B63" s="37">
        <v>4.1799999999999997E-8</v>
      </c>
      <c r="C63" s="35" t="s">
        <v>355</v>
      </c>
      <c r="D63" s="35" t="s">
        <v>416</v>
      </c>
      <c r="E63" s="35" t="s">
        <v>417</v>
      </c>
      <c r="F63" s="35" t="s">
        <v>417</v>
      </c>
      <c r="G63" s="33">
        <v>-28.2</v>
      </c>
      <c r="H63" t="s">
        <v>421</v>
      </c>
      <c r="I63" s="48" t="s">
        <v>315</v>
      </c>
    </row>
    <row r="64" spans="1:9" x14ac:dyDescent="0.3">
      <c r="A64" t="s">
        <v>55</v>
      </c>
      <c r="B64" s="37">
        <v>4.9999999999999998E-8</v>
      </c>
      <c r="C64" s="35">
        <v>5</v>
      </c>
      <c r="D64" s="35">
        <v>4</v>
      </c>
      <c r="E64" s="35">
        <v>0</v>
      </c>
      <c r="F64" s="35">
        <v>0</v>
      </c>
      <c r="G64" s="33">
        <v>-28.7</v>
      </c>
      <c r="H64" t="s">
        <v>412</v>
      </c>
      <c r="I64" s="48" t="s">
        <v>316</v>
      </c>
    </row>
    <row r="65" spans="1:9" x14ac:dyDescent="0.3">
      <c r="A65" t="s">
        <v>359</v>
      </c>
      <c r="B65" s="37">
        <v>1.92E-8</v>
      </c>
      <c r="C65" s="35">
        <v>5</v>
      </c>
      <c r="D65" s="35">
        <v>2</v>
      </c>
      <c r="E65" s="35">
        <v>0</v>
      </c>
      <c r="F65" s="35">
        <v>0</v>
      </c>
      <c r="G65" s="33">
        <v>-11.6</v>
      </c>
      <c r="H65" t="s">
        <v>318</v>
      </c>
      <c r="I65" s="48" t="s">
        <v>317</v>
      </c>
    </row>
    <row r="66" spans="1:9" x14ac:dyDescent="0.3">
      <c r="A66" t="s">
        <v>427</v>
      </c>
      <c r="B66" s="37">
        <v>3.2000000000000001E-9</v>
      </c>
      <c r="C66" s="35" t="s">
        <v>416</v>
      </c>
      <c r="D66" s="35">
        <v>0</v>
      </c>
      <c r="E66" s="35" t="s">
        <v>416</v>
      </c>
      <c r="F66" s="35">
        <v>1</v>
      </c>
      <c r="G66" s="33">
        <v>-0.7</v>
      </c>
      <c r="H66" t="s">
        <v>428</v>
      </c>
      <c r="I66" s="48" t="s">
        <v>429</v>
      </c>
    </row>
    <row r="69" spans="1:9" ht="43.8" x14ac:dyDescent="0.35">
      <c r="A69" s="34" t="s">
        <v>347</v>
      </c>
      <c r="B69" s="38" t="s">
        <v>356</v>
      </c>
      <c r="C69" s="39" t="s">
        <v>354</v>
      </c>
      <c r="D69" s="36" t="s">
        <v>154</v>
      </c>
      <c r="E69" s="36" t="s">
        <v>350</v>
      </c>
      <c r="F69" s="36" t="s">
        <v>351</v>
      </c>
      <c r="G69" s="34" t="s">
        <v>352</v>
      </c>
      <c r="H69" s="34" t="s">
        <v>348</v>
      </c>
      <c r="I69" s="34" t="s">
        <v>349</v>
      </c>
    </row>
    <row r="70" spans="1:9" x14ac:dyDescent="0.3">
      <c r="A70" t="s">
        <v>158</v>
      </c>
      <c r="B70" s="37">
        <v>2.1E-10</v>
      </c>
      <c r="C70" s="35">
        <v>20</v>
      </c>
      <c r="D70" s="35">
        <v>2</v>
      </c>
      <c r="E70" s="35">
        <v>0</v>
      </c>
      <c r="F70" s="35">
        <v>0</v>
      </c>
      <c r="G70" s="33">
        <v>-27.1</v>
      </c>
      <c r="H70" s="41" t="s">
        <v>363</v>
      </c>
      <c r="I70" t="s">
        <v>319</v>
      </c>
    </row>
    <row r="71" spans="1:9" x14ac:dyDescent="0.3">
      <c r="A71" t="s">
        <v>159</v>
      </c>
      <c r="B71" s="37">
        <v>8.43E-9</v>
      </c>
      <c r="C71" s="35">
        <v>2.5</v>
      </c>
      <c r="D71" s="35">
        <v>2</v>
      </c>
      <c r="E71" s="35">
        <v>0</v>
      </c>
      <c r="F71" s="35">
        <v>0</v>
      </c>
      <c r="G71" s="33">
        <v>-27.5</v>
      </c>
      <c r="H71" s="41" t="s">
        <v>364</v>
      </c>
      <c r="I71" t="s">
        <v>320</v>
      </c>
    </row>
    <row r="72" spans="1:9" x14ac:dyDescent="0.3">
      <c r="A72" t="s">
        <v>160</v>
      </c>
      <c r="B72" s="37">
        <v>2.9999999999999999E-7</v>
      </c>
      <c r="C72" s="35">
        <v>20</v>
      </c>
      <c r="D72" s="35">
        <v>4</v>
      </c>
      <c r="E72" s="35">
        <v>0</v>
      </c>
      <c r="F72" s="35">
        <v>1</v>
      </c>
      <c r="G72" s="33">
        <v>-32.1</v>
      </c>
      <c r="H72" s="41" t="s">
        <v>321</v>
      </c>
      <c r="I72" t="s">
        <v>322</v>
      </c>
    </row>
    <row r="73" spans="1:9" x14ac:dyDescent="0.3">
      <c r="A73" t="s">
        <v>161</v>
      </c>
      <c r="B73" s="37">
        <v>3.5999999999999998E-8</v>
      </c>
      <c r="C73" s="35">
        <v>20</v>
      </c>
      <c r="D73" s="35">
        <v>4</v>
      </c>
      <c r="E73" s="35">
        <v>0</v>
      </c>
      <c r="F73" s="35">
        <v>1</v>
      </c>
      <c r="G73" s="33">
        <v>-51.9</v>
      </c>
      <c r="H73" s="41" t="s">
        <v>365</v>
      </c>
      <c r="I73" t="s">
        <v>323</v>
      </c>
    </row>
    <row r="74" spans="1:9" x14ac:dyDescent="0.3">
      <c r="A74" t="s">
        <v>357</v>
      </c>
      <c r="B74" s="37">
        <v>1.34E-4</v>
      </c>
      <c r="C74" s="35">
        <v>5</v>
      </c>
      <c r="D74" s="35">
        <v>2</v>
      </c>
      <c r="E74" s="35">
        <v>0</v>
      </c>
      <c r="F74" s="35">
        <v>0</v>
      </c>
      <c r="G74" s="33">
        <v>-21.1</v>
      </c>
      <c r="H74" s="41" t="s">
        <v>366</v>
      </c>
      <c r="I74" t="s">
        <v>324</v>
      </c>
    </row>
    <row r="75" spans="1:9" x14ac:dyDescent="0.3">
      <c r="A75" t="s">
        <v>163</v>
      </c>
      <c r="B75" s="37">
        <v>5.0000000000000001E-9</v>
      </c>
      <c r="C75" s="35">
        <v>40</v>
      </c>
      <c r="D75" s="35">
        <v>4</v>
      </c>
      <c r="E75" s="35">
        <v>0</v>
      </c>
      <c r="F75" s="35">
        <v>2</v>
      </c>
      <c r="G75" s="33">
        <v>-60.6</v>
      </c>
      <c r="H75" s="41" t="s">
        <v>367</v>
      </c>
      <c r="I75" t="s">
        <v>325</v>
      </c>
    </row>
    <row r="76" spans="1:9" x14ac:dyDescent="0.3">
      <c r="A76" t="s">
        <v>164</v>
      </c>
      <c r="B76" s="37">
        <v>2.0000000000000001E-4</v>
      </c>
      <c r="C76" s="35">
        <v>10</v>
      </c>
      <c r="D76" s="35">
        <v>4</v>
      </c>
      <c r="E76" s="35">
        <v>0</v>
      </c>
      <c r="F76" s="35">
        <v>1</v>
      </c>
      <c r="G76" s="33">
        <v>-37.299999999999997</v>
      </c>
      <c r="H76" s="41" t="s">
        <v>368</v>
      </c>
      <c r="I76" t="s">
        <v>326</v>
      </c>
    </row>
    <row r="77" spans="1:9" x14ac:dyDescent="0.3">
      <c r="A77" t="s">
        <v>165</v>
      </c>
      <c r="B77" s="37">
        <v>1.4999999999999999E-4</v>
      </c>
      <c r="C77" s="35">
        <v>20</v>
      </c>
      <c r="D77" s="35">
        <v>1</v>
      </c>
      <c r="E77" s="35">
        <v>0</v>
      </c>
      <c r="F77" s="35">
        <v>1</v>
      </c>
      <c r="G77" s="33">
        <v>-5.8</v>
      </c>
      <c r="H77" s="41" t="s">
        <v>386</v>
      </c>
      <c r="I77" t="s">
        <v>327</v>
      </c>
    </row>
    <row r="78" spans="1:9" x14ac:dyDescent="0.3">
      <c r="A78" t="s">
        <v>166</v>
      </c>
      <c r="B78" s="37">
        <v>3.4999999999999999E-6</v>
      </c>
      <c r="C78" s="35">
        <v>20</v>
      </c>
      <c r="D78" s="35">
        <v>4</v>
      </c>
      <c r="E78" s="35">
        <v>0</v>
      </c>
      <c r="F78" s="35">
        <v>2</v>
      </c>
      <c r="G78" s="33">
        <v>-38.200000000000003</v>
      </c>
      <c r="H78" s="41" t="s">
        <v>381</v>
      </c>
      <c r="I78" t="s">
        <v>328</v>
      </c>
    </row>
    <row r="79" spans="1:9" x14ac:dyDescent="0.3">
      <c r="A79" t="s">
        <v>167</v>
      </c>
      <c r="B79" s="37">
        <v>9.9999999999999995E-7</v>
      </c>
      <c r="C79" s="35">
        <v>20</v>
      </c>
      <c r="D79" s="35">
        <v>4</v>
      </c>
      <c r="E79" s="35">
        <v>0</v>
      </c>
      <c r="F79" s="35">
        <v>1</v>
      </c>
      <c r="G79" s="33">
        <v>-83.1</v>
      </c>
      <c r="H79" s="41" t="s">
        <v>369</v>
      </c>
      <c r="I79" t="s">
        <v>329</v>
      </c>
    </row>
    <row r="80" spans="1:9" x14ac:dyDescent="0.3">
      <c r="A80" t="s">
        <v>168</v>
      </c>
      <c r="B80" s="37">
        <v>6.4999999999999996E-6</v>
      </c>
      <c r="C80" s="35">
        <v>24</v>
      </c>
      <c r="D80" s="35">
        <v>4</v>
      </c>
      <c r="E80" s="35">
        <v>0</v>
      </c>
      <c r="F80" s="35">
        <v>0</v>
      </c>
      <c r="G80" s="33">
        <v>-39.1</v>
      </c>
      <c r="H80" s="41" t="s">
        <v>370</v>
      </c>
      <c r="I80" t="s">
        <v>330</v>
      </c>
    </row>
    <row r="81" spans="1:9" x14ac:dyDescent="0.3">
      <c r="A81" t="s">
        <v>169</v>
      </c>
      <c r="B81" s="37">
        <v>1.5E-6</v>
      </c>
      <c r="C81" s="35">
        <v>24</v>
      </c>
      <c r="D81" s="35">
        <v>1</v>
      </c>
      <c r="E81" s="35">
        <v>0</v>
      </c>
      <c r="F81" s="35">
        <v>0</v>
      </c>
      <c r="G81" s="33">
        <v>-0.8</v>
      </c>
      <c r="H81" s="41" t="s">
        <v>387</v>
      </c>
      <c r="I81" t="s">
        <v>331</v>
      </c>
    </row>
    <row r="82" spans="1:9" x14ac:dyDescent="0.3">
      <c r="A82" t="s">
        <v>170</v>
      </c>
      <c r="B82" s="37">
        <v>1.7900000000000001E-8</v>
      </c>
      <c r="C82" s="35">
        <v>20</v>
      </c>
      <c r="D82" s="35">
        <v>2</v>
      </c>
      <c r="E82" s="35">
        <v>0</v>
      </c>
      <c r="F82" s="35">
        <v>0</v>
      </c>
      <c r="G82" s="33">
        <v>-20.6</v>
      </c>
      <c r="H82" s="41" t="s">
        <v>371</v>
      </c>
      <c r="I82" t="s">
        <v>332</v>
      </c>
    </row>
    <row r="83" spans="1:9" x14ac:dyDescent="0.3">
      <c r="A83" t="s">
        <v>171</v>
      </c>
      <c r="B83" s="37">
        <v>3.2000000000000002E-8</v>
      </c>
      <c r="C83" s="35">
        <v>6</v>
      </c>
      <c r="D83" s="35">
        <v>3</v>
      </c>
      <c r="E83" s="35">
        <v>0</v>
      </c>
      <c r="F83" s="35">
        <v>0</v>
      </c>
      <c r="G83" s="33">
        <v>-20.399999999999999</v>
      </c>
      <c r="H83" s="41" t="s">
        <v>372</v>
      </c>
      <c r="I83" t="s">
        <v>333</v>
      </c>
    </row>
    <row r="84" spans="1:9" x14ac:dyDescent="0.3">
      <c r="A84" t="s">
        <v>172</v>
      </c>
      <c r="B84" s="37">
        <v>1.8E-5</v>
      </c>
      <c r="C84" s="35">
        <v>2.5</v>
      </c>
      <c r="D84" s="35">
        <v>2</v>
      </c>
      <c r="E84" s="35">
        <v>0</v>
      </c>
      <c r="F84" s="35">
        <v>0</v>
      </c>
      <c r="G84" s="33">
        <v>-37.799999999999997</v>
      </c>
      <c r="H84" s="41" t="s">
        <v>373</v>
      </c>
      <c r="I84" t="s">
        <v>334</v>
      </c>
    </row>
    <row r="85" spans="1:9" x14ac:dyDescent="0.3">
      <c r="A85" t="s">
        <v>358</v>
      </c>
      <c r="B85" s="37">
        <v>1.08E-7</v>
      </c>
      <c r="C85" s="35">
        <v>10</v>
      </c>
      <c r="D85" s="35">
        <v>3</v>
      </c>
      <c r="E85" s="35">
        <v>0</v>
      </c>
      <c r="F85" s="35">
        <v>1</v>
      </c>
      <c r="G85" s="33">
        <v>-34.5</v>
      </c>
      <c r="H85" s="41" t="s">
        <v>374</v>
      </c>
      <c r="I85" t="s">
        <v>335</v>
      </c>
    </row>
    <row r="86" spans="1:9" x14ac:dyDescent="0.3">
      <c r="A86" t="s">
        <v>174</v>
      </c>
      <c r="B86" s="37">
        <v>9.9999999999999994E-12</v>
      </c>
      <c r="C86" s="35">
        <v>10</v>
      </c>
      <c r="D86" s="35">
        <v>2</v>
      </c>
      <c r="E86" s="35">
        <v>0</v>
      </c>
      <c r="F86" s="35">
        <v>1</v>
      </c>
      <c r="G86" s="33">
        <v>-31.4</v>
      </c>
      <c r="H86" s="41" t="s">
        <v>375</v>
      </c>
      <c r="I86" t="s">
        <v>336</v>
      </c>
    </row>
    <row r="87" spans="1:9" x14ac:dyDescent="0.3">
      <c r="A87" t="s">
        <v>175</v>
      </c>
      <c r="B87" s="37">
        <v>2.0000000000000001E-10</v>
      </c>
      <c r="C87" s="35">
        <v>20</v>
      </c>
      <c r="D87" s="35">
        <v>2</v>
      </c>
      <c r="E87" s="35" t="s">
        <v>417</v>
      </c>
      <c r="F87" s="35" t="s">
        <v>416</v>
      </c>
      <c r="G87" s="33">
        <v>-24.2</v>
      </c>
      <c r="H87" s="41" t="s">
        <v>337</v>
      </c>
      <c r="I87" t="s">
        <v>338</v>
      </c>
    </row>
    <row r="88" spans="1:9" x14ac:dyDescent="0.3">
      <c r="A88" t="s">
        <v>176</v>
      </c>
      <c r="B88" s="37">
        <v>1.4999999999999999E-4</v>
      </c>
      <c r="C88" s="35">
        <v>20</v>
      </c>
      <c r="D88" s="35">
        <v>1</v>
      </c>
      <c r="E88" s="35">
        <v>0</v>
      </c>
      <c r="F88" s="35">
        <v>0</v>
      </c>
      <c r="G88" s="33">
        <v>-8.3000000000000007</v>
      </c>
      <c r="H88" s="41" t="s">
        <v>382</v>
      </c>
      <c r="I88" t="s">
        <v>339</v>
      </c>
    </row>
    <row r="89" spans="1:9" x14ac:dyDescent="0.3">
      <c r="A89" t="s">
        <v>177</v>
      </c>
      <c r="B89" s="37">
        <v>4.0000000000000002E-9</v>
      </c>
      <c r="C89" s="35">
        <v>20</v>
      </c>
      <c r="D89" s="35">
        <v>2</v>
      </c>
      <c r="E89" s="35">
        <v>0</v>
      </c>
      <c r="F89" s="35">
        <v>2</v>
      </c>
      <c r="G89" s="33">
        <v>-12.3</v>
      </c>
      <c r="H89" s="41" t="s">
        <v>376</v>
      </c>
      <c r="I89" t="s">
        <v>340</v>
      </c>
    </row>
    <row r="90" spans="1:9" x14ac:dyDescent="0.3">
      <c r="A90" t="s">
        <v>178</v>
      </c>
      <c r="B90" s="37">
        <v>1.1999999999999999E-6</v>
      </c>
      <c r="C90" s="35">
        <v>20</v>
      </c>
      <c r="D90" s="35">
        <v>1</v>
      </c>
      <c r="E90" s="35">
        <v>0</v>
      </c>
      <c r="F90" s="35">
        <v>0</v>
      </c>
      <c r="G90" s="33">
        <v>-9.6</v>
      </c>
      <c r="H90" s="41" t="s">
        <v>384</v>
      </c>
      <c r="I90" t="s">
        <v>341</v>
      </c>
    </row>
    <row r="91" spans="1:9" x14ac:dyDescent="0.3">
      <c r="A91" t="s">
        <v>179</v>
      </c>
      <c r="B91" s="37">
        <v>1.4999999999999999E-7</v>
      </c>
      <c r="C91" s="35">
        <v>20</v>
      </c>
      <c r="D91" s="35">
        <v>3</v>
      </c>
      <c r="E91" s="35">
        <v>0</v>
      </c>
      <c r="F91" s="35">
        <v>3</v>
      </c>
      <c r="G91" s="33">
        <v>-54.5</v>
      </c>
      <c r="H91" s="41" t="s">
        <v>377</v>
      </c>
      <c r="I91" t="s">
        <v>342</v>
      </c>
    </row>
    <row r="92" spans="1:9" x14ac:dyDescent="0.3">
      <c r="A92" t="s">
        <v>180</v>
      </c>
      <c r="B92" s="37">
        <v>7.9999999999999996E-7</v>
      </c>
      <c r="C92" s="35">
        <v>20</v>
      </c>
      <c r="D92" s="35">
        <v>1</v>
      </c>
      <c r="E92" s="35">
        <v>0</v>
      </c>
      <c r="F92" s="35">
        <v>0</v>
      </c>
      <c r="G92" s="33">
        <v>-6.7</v>
      </c>
      <c r="H92" s="41" t="s">
        <v>378</v>
      </c>
      <c r="I92" t="s">
        <v>341</v>
      </c>
    </row>
    <row r="93" spans="1:9" x14ac:dyDescent="0.3">
      <c r="A93" t="s">
        <v>181</v>
      </c>
      <c r="B93" s="37">
        <v>3.5400000000000002E-7</v>
      </c>
      <c r="C93" s="35">
        <v>10</v>
      </c>
      <c r="D93" s="35">
        <v>2</v>
      </c>
      <c r="E93" s="35">
        <v>0</v>
      </c>
      <c r="F93" s="35">
        <v>0</v>
      </c>
      <c r="G93" s="33">
        <v>-34.1</v>
      </c>
      <c r="H93" s="40" t="s">
        <v>385</v>
      </c>
      <c r="I93" t="s">
        <v>343</v>
      </c>
    </row>
    <row r="94" spans="1:9" x14ac:dyDescent="0.3">
      <c r="A94" t="s">
        <v>26</v>
      </c>
      <c r="B94" s="37">
        <v>4.6999999999999999E-9</v>
      </c>
      <c r="C94" s="35">
        <v>20</v>
      </c>
      <c r="D94" s="35">
        <v>4</v>
      </c>
      <c r="E94" s="35">
        <v>0</v>
      </c>
      <c r="F94" s="35">
        <v>1</v>
      </c>
      <c r="G94" s="33">
        <v>-49.4</v>
      </c>
      <c r="H94" s="41" t="s">
        <v>379</v>
      </c>
      <c r="I94" t="s">
        <v>344</v>
      </c>
    </row>
    <row r="95" spans="1:9" x14ac:dyDescent="0.3">
      <c r="A95" t="s">
        <v>182</v>
      </c>
      <c r="B95" s="37">
        <v>4.3000000000000003E-6</v>
      </c>
      <c r="C95" s="35">
        <v>20</v>
      </c>
      <c r="D95" s="35">
        <v>1</v>
      </c>
      <c r="E95" s="35">
        <v>0</v>
      </c>
      <c r="F95" s="35">
        <v>0</v>
      </c>
      <c r="G95" s="33">
        <v>-1.8</v>
      </c>
      <c r="H95" s="41" t="s">
        <v>380</v>
      </c>
      <c r="I95" t="s">
        <v>345</v>
      </c>
    </row>
    <row r="96" spans="1:9" x14ac:dyDescent="0.3">
      <c r="A96" t="s">
        <v>183</v>
      </c>
      <c r="B96" s="37">
        <v>3.0000000000000001E-5</v>
      </c>
      <c r="C96" s="35">
        <v>10</v>
      </c>
      <c r="D96" s="35">
        <v>4</v>
      </c>
      <c r="E96" s="35">
        <v>0</v>
      </c>
      <c r="F96" s="35">
        <v>0</v>
      </c>
      <c r="G96" s="33">
        <v>-44.2</v>
      </c>
      <c r="H96" s="41" t="s">
        <v>383</v>
      </c>
      <c r="I96" t="s">
        <v>346</v>
      </c>
    </row>
  </sheetData>
  <hyperlinks>
    <hyperlink ref="I3" r:id="rId1"/>
    <hyperlink ref="I15" r:id="rId2"/>
    <hyperlink ref="I38" r:id="rId3"/>
    <hyperlink ref="I11" r:id="rId4"/>
    <hyperlink ref="I35" r:id="rId5"/>
    <hyperlink ref="I7" r:id="rId6"/>
    <hyperlink ref="I8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1" workbookViewId="0">
      <selection activeCell="J15" sqref="J15"/>
    </sheetView>
  </sheetViews>
  <sheetFormatPr defaultRowHeight="14.4" x14ac:dyDescent="0.3"/>
  <sheetData>
    <row r="1" spans="1:11" x14ac:dyDescent="0.3">
      <c r="A1" t="s">
        <v>237</v>
      </c>
      <c r="D1" t="s">
        <v>235</v>
      </c>
      <c r="E1" s="22">
        <v>2.0000000000000001E-10</v>
      </c>
      <c r="G1" t="s">
        <v>236</v>
      </c>
      <c r="J1" t="s">
        <v>238</v>
      </c>
    </row>
    <row r="2" spans="1:11" x14ac:dyDescent="0.3">
      <c r="B2" s="22">
        <v>1.4999999999999999E-4</v>
      </c>
      <c r="E2" s="22">
        <v>2.1E-10</v>
      </c>
      <c r="H2" s="22">
        <v>3.2000000000000002E-8</v>
      </c>
      <c r="K2" s="22">
        <v>2.9999999999999999E-7</v>
      </c>
    </row>
    <row r="3" spans="1:11" x14ac:dyDescent="0.3">
      <c r="B3" s="22">
        <v>1.5E-6</v>
      </c>
      <c r="E3" s="22">
        <v>8.43E-9</v>
      </c>
      <c r="H3" s="22">
        <v>1.08E-7</v>
      </c>
      <c r="K3" s="22">
        <v>3.5999999999999998E-8</v>
      </c>
    </row>
    <row r="4" spans="1:11" x14ac:dyDescent="0.3">
      <c r="B4" s="22">
        <v>1.4999999999999999E-4</v>
      </c>
      <c r="E4" s="22">
        <v>1.34E-4</v>
      </c>
      <c r="H4" s="22">
        <v>1.4999999999999999E-7</v>
      </c>
      <c r="K4" s="22">
        <v>5.0000000000000001E-9</v>
      </c>
    </row>
    <row r="5" spans="1:11" x14ac:dyDescent="0.3">
      <c r="B5" s="22">
        <v>1.1999999999999999E-6</v>
      </c>
      <c r="E5" s="25">
        <v>1.7900000000000001E-8</v>
      </c>
      <c r="G5" s="29" t="s">
        <v>234</v>
      </c>
      <c r="H5" s="30">
        <f>AVERAGE(H2:H4)</f>
        <v>9.6666666666666659E-8</v>
      </c>
      <c r="K5" s="22">
        <v>2.0000000000000001E-4</v>
      </c>
    </row>
    <row r="6" spans="1:11" x14ac:dyDescent="0.3">
      <c r="B6" s="22">
        <v>7.9999999999999996E-7</v>
      </c>
      <c r="E6" s="22">
        <v>1.8E-5</v>
      </c>
      <c r="K6" s="22">
        <v>3.4999999999999999E-6</v>
      </c>
    </row>
    <row r="7" spans="1:11" x14ac:dyDescent="0.3">
      <c r="B7" s="22">
        <v>4.3000000000000003E-6</v>
      </c>
      <c r="E7" s="22">
        <v>9.9999999999999994E-12</v>
      </c>
      <c r="K7" s="22">
        <v>9.9999999999999995E-7</v>
      </c>
    </row>
    <row r="8" spans="1:11" x14ac:dyDescent="0.3">
      <c r="A8" s="29" t="s">
        <v>234</v>
      </c>
      <c r="B8" s="30">
        <f>AVERAGE(B2:B7)</f>
        <v>5.13E-5</v>
      </c>
      <c r="E8" s="22">
        <v>4.0000000000000002E-9</v>
      </c>
      <c r="K8" s="23">
        <v>6.4999999999999996E-6</v>
      </c>
    </row>
    <row r="9" spans="1:11" x14ac:dyDescent="0.3">
      <c r="E9" s="22">
        <v>3.5400000000000002E-7</v>
      </c>
      <c r="K9" s="22">
        <v>4.6999999999999999E-9</v>
      </c>
    </row>
    <row r="10" spans="1:11" x14ac:dyDescent="0.3">
      <c r="D10" s="29" t="s">
        <v>234</v>
      </c>
      <c r="E10" s="30">
        <f>AVERAGE(E2:E9)</f>
        <v>1.9048068750000001E-5</v>
      </c>
      <c r="K10" s="22">
        <v>3.0000000000000001E-5</v>
      </c>
    </row>
    <row r="11" spans="1:11" x14ac:dyDescent="0.3">
      <c r="J11" s="29" t="s">
        <v>234</v>
      </c>
      <c r="K11" s="30">
        <f>AVERAGE(K2:K10)</f>
        <v>2.681618888888889E-5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22" sqref="C22"/>
    </sheetView>
  </sheetViews>
  <sheetFormatPr defaultRowHeight="14.4" x14ac:dyDescent="0.3"/>
  <cols>
    <col min="1" max="1" width="29.6640625" customWidth="1"/>
    <col min="2" max="2" width="42.6640625" customWidth="1"/>
    <col min="3" max="3" width="34" customWidth="1"/>
    <col min="4" max="4" width="22.33203125" customWidth="1"/>
    <col min="5" max="5" width="26.33203125" bestFit="1" customWidth="1"/>
    <col min="6" max="6" width="31.44140625" customWidth="1"/>
  </cols>
  <sheetData>
    <row r="1" spans="1:6" x14ac:dyDescent="0.3">
      <c r="A1" s="12" t="s">
        <v>157</v>
      </c>
      <c r="B1" s="12" t="s">
        <v>184</v>
      </c>
      <c r="C1" s="12" t="s">
        <v>185</v>
      </c>
      <c r="D1" s="12" t="s">
        <v>216</v>
      </c>
      <c r="E1" s="12" t="s">
        <v>232</v>
      </c>
      <c r="F1" s="12" t="s">
        <v>233</v>
      </c>
    </row>
    <row r="2" spans="1:6" x14ac:dyDescent="0.3">
      <c r="A2" s="20" t="s">
        <v>158</v>
      </c>
      <c r="B2" s="20" t="s">
        <v>186</v>
      </c>
      <c r="C2" s="22">
        <v>2.1E-10</v>
      </c>
      <c r="D2" s="21" t="s">
        <v>217</v>
      </c>
      <c r="E2" s="31">
        <v>0</v>
      </c>
      <c r="F2" s="31">
        <v>0</v>
      </c>
    </row>
    <row r="3" spans="1:6" x14ac:dyDescent="0.3">
      <c r="A3" s="20" t="s">
        <v>159</v>
      </c>
      <c r="B3" s="20" t="s">
        <v>187</v>
      </c>
      <c r="C3" s="22">
        <v>8.43E-9</v>
      </c>
      <c r="D3" s="21" t="s">
        <v>217</v>
      </c>
      <c r="E3" s="31">
        <v>0</v>
      </c>
      <c r="F3" s="31">
        <v>0</v>
      </c>
    </row>
    <row r="4" spans="1:6" ht="28.8" x14ac:dyDescent="0.3">
      <c r="A4" s="20" t="s">
        <v>160</v>
      </c>
      <c r="B4" s="20" t="s">
        <v>188</v>
      </c>
      <c r="C4" s="22">
        <v>2.9999999999999999E-7</v>
      </c>
      <c r="D4" s="31" t="s">
        <v>218</v>
      </c>
      <c r="E4" s="31">
        <v>0</v>
      </c>
      <c r="F4" s="31">
        <v>1</v>
      </c>
    </row>
    <row r="5" spans="1:6" ht="28.8" x14ac:dyDescent="0.3">
      <c r="A5" s="21" t="s">
        <v>161</v>
      </c>
      <c r="B5" s="20" t="s">
        <v>189</v>
      </c>
      <c r="C5" s="22">
        <v>3.5999999999999998E-8</v>
      </c>
      <c r="D5" s="21" t="s">
        <v>219</v>
      </c>
      <c r="E5" s="31">
        <v>0</v>
      </c>
      <c r="F5" s="31">
        <v>1</v>
      </c>
    </row>
    <row r="6" spans="1:6" ht="28.8" x14ac:dyDescent="0.3">
      <c r="A6" s="21" t="s">
        <v>162</v>
      </c>
      <c r="B6" s="20" t="s">
        <v>190</v>
      </c>
      <c r="C6" s="22">
        <v>1.34E-4</v>
      </c>
      <c r="D6" s="21" t="s">
        <v>220</v>
      </c>
      <c r="E6" s="31">
        <v>0</v>
      </c>
      <c r="F6" s="31">
        <v>0</v>
      </c>
    </row>
    <row r="7" spans="1:6" x14ac:dyDescent="0.3">
      <c r="A7" s="20" t="s">
        <v>163</v>
      </c>
      <c r="B7" s="20" t="s">
        <v>191</v>
      </c>
      <c r="C7" s="22">
        <v>5.0000000000000001E-9</v>
      </c>
      <c r="D7" s="21" t="s">
        <v>221</v>
      </c>
      <c r="E7" s="31">
        <v>0</v>
      </c>
      <c r="F7" s="31">
        <v>2</v>
      </c>
    </row>
    <row r="8" spans="1:6" x14ac:dyDescent="0.3">
      <c r="A8" s="20" t="s">
        <v>164</v>
      </c>
      <c r="B8" s="20" t="s">
        <v>192</v>
      </c>
      <c r="C8" s="22">
        <v>2.0000000000000001E-4</v>
      </c>
      <c r="D8" s="21" t="s">
        <v>221</v>
      </c>
      <c r="E8" s="31">
        <v>0</v>
      </c>
      <c r="F8" s="31">
        <v>1</v>
      </c>
    </row>
    <row r="9" spans="1:6" x14ac:dyDescent="0.3">
      <c r="A9" s="20" t="s">
        <v>165</v>
      </c>
      <c r="B9" s="20" t="s">
        <v>193</v>
      </c>
      <c r="C9" s="22">
        <v>1.4999999999999999E-4</v>
      </c>
      <c r="D9" s="21" t="s">
        <v>222</v>
      </c>
      <c r="E9" s="31">
        <v>0</v>
      </c>
      <c r="F9" s="31">
        <v>1</v>
      </c>
    </row>
    <row r="10" spans="1:6" x14ac:dyDescent="0.3">
      <c r="A10" s="20" t="s">
        <v>166</v>
      </c>
      <c r="B10" s="20" t="s">
        <v>194</v>
      </c>
      <c r="C10" s="22">
        <v>3.4999999999999999E-6</v>
      </c>
      <c r="D10" s="21" t="s">
        <v>223</v>
      </c>
      <c r="E10" s="31">
        <v>0</v>
      </c>
      <c r="F10" s="31">
        <v>2</v>
      </c>
    </row>
    <row r="11" spans="1:6" x14ac:dyDescent="0.3">
      <c r="A11" s="20" t="s">
        <v>167</v>
      </c>
      <c r="B11" s="20" t="s">
        <v>195</v>
      </c>
      <c r="C11" s="22">
        <v>9.9999999999999995E-7</v>
      </c>
      <c r="D11" s="21" t="s">
        <v>221</v>
      </c>
      <c r="E11" s="31">
        <v>0</v>
      </c>
      <c r="F11" s="31">
        <v>1</v>
      </c>
    </row>
    <row r="12" spans="1:6" x14ac:dyDescent="0.3">
      <c r="A12" s="20" t="s">
        <v>168</v>
      </c>
      <c r="B12" s="20" t="s">
        <v>196</v>
      </c>
      <c r="C12" s="23">
        <v>6.4999999999999996E-6</v>
      </c>
      <c r="D12" s="21" t="s">
        <v>224</v>
      </c>
      <c r="E12" s="31">
        <v>0</v>
      </c>
      <c r="F12" s="31">
        <v>0</v>
      </c>
    </row>
    <row r="13" spans="1:6" x14ac:dyDescent="0.3">
      <c r="A13" s="20" t="s">
        <v>169</v>
      </c>
      <c r="B13" s="20" t="s">
        <v>197</v>
      </c>
      <c r="C13" s="22">
        <v>1.5E-6</v>
      </c>
      <c r="D13" s="21" t="s">
        <v>225</v>
      </c>
      <c r="E13" s="31">
        <v>0</v>
      </c>
      <c r="F13" s="31">
        <v>0</v>
      </c>
    </row>
    <row r="14" spans="1:6" x14ac:dyDescent="0.3">
      <c r="A14" s="20" t="s">
        <v>170</v>
      </c>
      <c r="B14" s="24" t="s">
        <v>198</v>
      </c>
      <c r="C14" s="25">
        <v>1.7900000000000001E-8</v>
      </c>
      <c r="D14" s="21" t="s">
        <v>217</v>
      </c>
      <c r="E14" s="31">
        <v>0</v>
      </c>
      <c r="F14" s="31">
        <v>0</v>
      </c>
    </row>
    <row r="15" spans="1:6" ht="28.8" x14ac:dyDescent="0.3">
      <c r="A15" s="20" t="s">
        <v>171</v>
      </c>
      <c r="B15" s="20" t="s">
        <v>199</v>
      </c>
      <c r="C15" s="22">
        <v>3.2000000000000002E-8</v>
      </c>
      <c r="D15" s="21" t="s">
        <v>226</v>
      </c>
      <c r="E15" s="31">
        <v>0</v>
      </c>
      <c r="F15" s="31">
        <v>0</v>
      </c>
    </row>
    <row r="16" spans="1:6" x14ac:dyDescent="0.3">
      <c r="A16" s="20" t="s">
        <v>172</v>
      </c>
      <c r="B16" s="20" t="s">
        <v>200</v>
      </c>
      <c r="C16" s="22">
        <v>1.8E-5</v>
      </c>
      <c r="D16" s="31" t="s">
        <v>217</v>
      </c>
      <c r="E16" s="31">
        <v>0</v>
      </c>
      <c r="F16" s="31">
        <v>0</v>
      </c>
    </row>
    <row r="17" spans="1:6" x14ac:dyDescent="0.3">
      <c r="A17" s="20" t="s">
        <v>173</v>
      </c>
      <c r="B17" s="20" t="s">
        <v>201</v>
      </c>
      <c r="C17" s="22">
        <v>1.08E-7</v>
      </c>
      <c r="D17" s="20" t="s">
        <v>227</v>
      </c>
      <c r="E17" s="32">
        <v>0</v>
      </c>
      <c r="F17" s="32">
        <v>1</v>
      </c>
    </row>
    <row r="18" spans="1:6" x14ac:dyDescent="0.3">
      <c r="A18" s="20" t="s">
        <v>174</v>
      </c>
      <c r="B18" s="26" t="s">
        <v>202</v>
      </c>
      <c r="C18" s="22">
        <v>9.9999999999999994E-12</v>
      </c>
      <c r="D18" s="20" t="s">
        <v>217</v>
      </c>
      <c r="E18" s="32">
        <v>0</v>
      </c>
      <c r="F18" s="32">
        <v>1</v>
      </c>
    </row>
    <row r="19" spans="1:6" x14ac:dyDescent="0.3">
      <c r="A19" s="20" t="s">
        <v>175</v>
      </c>
      <c r="B19" s="26" t="s">
        <v>203</v>
      </c>
      <c r="C19" s="22">
        <v>2.0000000000000001E-10</v>
      </c>
      <c r="D19" s="20" t="s">
        <v>239</v>
      </c>
      <c r="E19" s="32"/>
      <c r="F19" s="32"/>
    </row>
    <row r="20" spans="1:6" x14ac:dyDescent="0.3">
      <c r="A20" s="20" t="s">
        <v>176</v>
      </c>
      <c r="B20" s="26" t="s">
        <v>204</v>
      </c>
      <c r="C20" s="22">
        <v>1.4999999999999999E-4</v>
      </c>
      <c r="D20" s="20" t="s">
        <v>228</v>
      </c>
      <c r="E20" s="32">
        <v>0</v>
      </c>
      <c r="F20" s="32">
        <v>0</v>
      </c>
    </row>
    <row r="21" spans="1:6" x14ac:dyDescent="0.3">
      <c r="A21" s="20" t="s">
        <v>177</v>
      </c>
      <c r="B21" s="20" t="s">
        <v>205</v>
      </c>
      <c r="C21" s="22">
        <v>4.0000000000000002E-9</v>
      </c>
      <c r="D21" s="20" t="s">
        <v>229</v>
      </c>
      <c r="E21" s="32">
        <v>0</v>
      </c>
      <c r="F21" s="32">
        <v>2</v>
      </c>
    </row>
    <row r="22" spans="1:6" x14ac:dyDescent="0.3">
      <c r="A22" s="20" t="s">
        <v>178</v>
      </c>
      <c r="B22" s="20" t="s">
        <v>206</v>
      </c>
      <c r="C22" s="22">
        <v>1.1999999999999999E-6</v>
      </c>
      <c r="D22" s="20" t="s">
        <v>228</v>
      </c>
      <c r="E22" s="32">
        <v>0</v>
      </c>
      <c r="F22" s="32">
        <v>0</v>
      </c>
    </row>
    <row r="23" spans="1:6" x14ac:dyDescent="0.3">
      <c r="A23" s="20" t="s">
        <v>179</v>
      </c>
      <c r="B23" s="20" t="s">
        <v>207</v>
      </c>
      <c r="C23" s="22">
        <v>1.4999999999999999E-7</v>
      </c>
      <c r="D23" s="20" t="s">
        <v>230</v>
      </c>
      <c r="E23" s="32">
        <v>0</v>
      </c>
      <c r="F23" s="32">
        <v>3</v>
      </c>
    </row>
    <row r="24" spans="1:6" x14ac:dyDescent="0.3">
      <c r="A24" s="20" t="s">
        <v>180</v>
      </c>
      <c r="B24" s="20" t="s">
        <v>208</v>
      </c>
      <c r="C24" s="22">
        <v>7.9999999999999996E-7</v>
      </c>
      <c r="D24" s="20" t="s">
        <v>228</v>
      </c>
      <c r="E24" s="32">
        <v>0</v>
      </c>
      <c r="F24" s="32">
        <v>0</v>
      </c>
    </row>
    <row r="25" spans="1:6" x14ac:dyDescent="0.3">
      <c r="A25" s="20" t="s">
        <v>181</v>
      </c>
      <c r="B25" s="20" t="s">
        <v>209</v>
      </c>
      <c r="C25" s="22">
        <v>3.5400000000000002E-7</v>
      </c>
      <c r="D25" s="20" t="s">
        <v>217</v>
      </c>
      <c r="E25" s="32">
        <v>0</v>
      </c>
      <c r="F25" s="32">
        <v>0</v>
      </c>
    </row>
    <row r="26" spans="1:6" x14ac:dyDescent="0.3">
      <c r="A26" s="20" t="s">
        <v>26</v>
      </c>
      <c r="B26" s="20" t="s">
        <v>210</v>
      </c>
      <c r="C26" s="22">
        <v>4.6999999999999999E-9</v>
      </c>
      <c r="D26" s="20" t="s">
        <v>221</v>
      </c>
      <c r="E26" s="32">
        <v>0</v>
      </c>
      <c r="F26" s="32">
        <v>1</v>
      </c>
    </row>
    <row r="27" spans="1:6" x14ac:dyDescent="0.3">
      <c r="A27" s="20" t="s">
        <v>182</v>
      </c>
      <c r="B27" s="20" t="s">
        <v>211</v>
      </c>
      <c r="C27" s="22">
        <v>4.3000000000000003E-6</v>
      </c>
      <c r="D27" s="20" t="s">
        <v>228</v>
      </c>
      <c r="E27" s="32">
        <v>0</v>
      </c>
      <c r="F27" s="32">
        <v>0</v>
      </c>
    </row>
    <row r="28" spans="1:6" x14ac:dyDescent="0.3">
      <c r="A28" s="20" t="s">
        <v>183</v>
      </c>
      <c r="B28" s="20" t="s">
        <v>212</v>
      </c>
      <c r="C28" s="22">
        <v>3.0000000000000001E-5</v>
      </c>
      <c r="D28" s="20" t="s">
        <v>231</v>
      </c>
      <c r="E28" s="32">
        <v>0</v>
      </c>
      <c r="F28" s="32">
        <v>0</v>
      </c>
    </row>
    <row r="29" spans="1:6" x14ac:dyDescent="0.3">
      <c r="A29" s="11"/>
      <c r="B29" s="27" t="s">
        <v>213</v>
      </c>
      <c r="C29" s="28">
        <f>AVERAGE(C2:C28)</f>
        <v>2.5993349999999991E-5</v>
      </c>
      <c r="D29" s="11"/>
      <c r="E29" s="11"/>
      <c r="F29" s="11"/>
    </row>
    <row r="30" spans="1:6" x14ac:dyDescent="0.3">
      <c r="B30" s="29"/>
      <c r="C30" s="29"/>
    </row>
    <row r="31" spans="1:6" x14ac:dyDescent="0.3">
      <c r="B31" s="29" t="s">
        <v>214</v>
      </c>
      <c r="C31" s="29">
        <f>STDEV(C2:C28)</f>
        <v>5.7517859320335523E-5</v>
      </c>
    </row>
    <row r="32" spans="1:6" x14ac:dyDescent="0.3">
      <c r="B32" s="29"/>
      <c r="C32" s="29"/>
    </row>
    <row r="33" spans="2:3" x14ac:dyDescent="0.3">
      <c r="B33" s="29" t="s">
        <v>215</v>
      </c>
      <c r="C33" s="29"/>
    </row>
    <row r="34" spans="2:3" x14ac:dyDescent="0.3">
      <c r="B34" s="29"/>
      <c r="C34" s="29"/>
    </row>
    <row r="35" spans="2:3" x14ac:dyDescent="0.3">
      <c r="B35" s="29"/>
      <c r="C35" s="29"/>
    </row>
    <row r="36" spans="2:3" x14ac:dyDescent="0.3">
      <c r="B36" s="30">
        <f>MEDIAN(C3:C28)</f>
        <v>5.7699999999999994E-7</v>
      </c>
      <c r="C3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Aptamers </vt:lpstr>
      <vt:lpstr>Table S1</vt:lpstr>
      <vt:lpstr>Riboswitches junction </vt:lpstr>
      <vt:lpstr>Riboswitches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2018-01-25T15:14:35Z</dcterms:modified>
</cp:coreProperties>
</file>